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6-2018 ПРОЕКТ бюджета КМР\13-11-2015 Материалы проект бюджета для депутатов\Прогноз СЭР 2016-2018\"/>
    </mc:Choice>
  </mc:AlternateContent>
  <bookViews>
    <workbookView xWindow="0" yWindow="0" windowWidth="15360" windowHeight="7872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5" i="1" l="1"/>
  <c r="D15" i="1"/>
  <c r="F14" i="1"/>
  <c r="D14" i="1"/>
  <c r="F13" i="1"/>
  <c r="D13" i="1"/>
  <c r="F12" i="1"/>
  <c r="D12" i="1"/>
  <c r="G8" i="1"/>
</calcChain>
</file>

<file path=xl/sharedStrings.xml><?xml version="1.0" encoding="utf-8"?>
<sst xmlns="http://schemas.openxmlformats.org/spreadsheetml/2006/main" count="201" uniqueCount="126">
  <si>
    <t xml:space="preserve">Приложение </t>
  </si>
  <si>
    <t xml:space="preserve">Показатели социально-экономического развития </t>
  </si>
  <si>
    <t>Кировского  муниципального района Ленинградской оласти</t>
  </si>
  <si>
    <t xml:space="preserve"> № п/п</t>
  </si>
  <si>
    <t>Наименование показателя</t>
  </si>
  <si>
    <t>Ед. изм.</t>
  </si>
  <si>
    <t>темп роста к соответствующему периоду предыдущего года, %</t>
  </si>
  <si>
    <t>1. Демографические показатели</t>
  </si>
  <si>
    <t xml:space="preserve">1.1. </t>
  </si>
  <si>
    <t>Численность постоянного населения (на начало года) - всего</t>
  </si>
  <si>
    <t>чел.</t>
  </si>
  <si>
    <t>1.2.</t>
  </si>
  <si>
    <t>Число родившихся, всего</t>
  </si>
  <si>
    <t>1.3.</t>
  </si>
  <si>
    <t>Число умерших, всего</t>
  </si>
  <si>
    <t>1.4.</t>
  </si>
  <si>
    <t xml:space="preserve">Миграционный прирост (убыль) </t>
  </si>
  <si>
    <t>1.5.</t>
  </si>
  <si>
    <t>Общий коэффициент рождаемости</t>
  </si>
  <si>
    <t>чел. на 1000 насел.</t>
  </si>
  <si>
    <t>1.6.</t>
  </si>
  <si>
    <t>Общий коэффициент смертности</t>
  </si>
  <si>
    <t>1.7.</t>
  </si>
  <si>
    <t>Коэффициент естественного прироста</t>
  </si>
  <si>
    <t>1.8.</t>
  </si>
  <si>
    <t>Коэффициент миграционного прироста</t>
  </si>
  <si>
    <t>2.1.</t>
  </si>
  <si>
    <t xml:space="preserve">Среднеспис. численность работников - всего </t>
  </si>
  <si>
    <t>из нее: по видам  экономической деятельности</t>
  </si>
  <si>
    <t xml:space="preserve"> - сельское хозяйство, охота и лесное хоз.</t>
  </si>
  <si>
    <t xml:space="preserve"> - добыча полезных ископаемых</t>
  </si>
  <si>
    <t xml:space="preserve"> - обрабатывающие производства</t>
  </si>
  <si>
    <t xml:space="preserve"> - производство и распределение электроэнергии, газа и воды</t>
  </si>
  <si>
    <t xml:space="preserve"> - строительство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</si>
  <si>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</si>
  <si>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транспорт и связь</t>
  </si>
  <si>
    <t xml:space="preserve"> - образование</t>
  </si>
  <si>
    <t xml:space="preserve"> - здравоохранение и предоставление социальных услуг</t>
  </si>
  <si>
    <t xml:space="preserve"> - предоставление прочих коммунальных, социальных   и персональных услуг</t>
  </si>
  <si>
    <t xml:space="preserve"> - деятельность по организации отдыха  и развлечений, культуры  и спорта</t>
  </si>
  <si>
    <t>2.2.</t>
  </si>
  <si>
    <t>Уровень зарегистрированной безработицы от экономически активного населения на конец периода</t>
  </si>
  <si>
    <t>%</t>
  </si>
  <si>
    <t>2.3.</t>
  </si>
  <si>
    <t>Среднемесячная номинальная начисленная заработная плата   в расчете на 1 работника - всего</t>
  </si>
  <si>
    <t>руб.</t>
  </si>
  <si>
    <t>в том числе:</t>
  </si>
  <si>
    <t xml:space="preserve"> - сельское хозяйство, охота и лесное хозяйство</t>
  </si>
  <si>
    <t>3.1.</t>
  </si>
  <si>
    <t>Объем отгруженных товаров собственного производства, выполненных работ и услуг (РАЗДЕЛ D: Обрабатывающие производства + РАЗДЕЛ Е: Производство и распределение электроэнергии, газа и воды)(хоз ОКВЭД)</t>
  </si>
  <si>
    <t xml:space="preserve">тыс. руб. </t>
  </si>
  <si>
    <t>4.1.</t>
  </si>
  <si>
    <t>Объем продукции сельского хозяйства в хозяйствах всех категорий</t>
  </si>
  <si>
    <t xml:space="preserve">в том числе: </t>
  </si>
  <si>
    <t xml:space="preserve"> - растениеводство   </t>
  </si>
  <si>
    <t xml:space="preserve"> - животноводство   </t>
  </si>
  <si>
    <t>4.2.</t>
  </si>
  <si>
    <t>Производство важнейших видов продукции сельского хозяйства в натуральном выражении:</t>
  </si>
  <si>
    <t>тонн</t>
  </si>
  <si>
    <t xml:space="preserve"> - мясо (в живом весе)</t>
  </si>
  <si>
    <t xml:space="preserve"> - яйца</t>
  </si>
  <si>
    <t>млн. шт.</t>
  </si>
  <si>
    <t xml:space="preserve"> 5.1.</t>
  </si>
  <si>
    <t xml:space="preserve">Оборот розничной торговли </t>
  </si>
  <si>
    <t>тыс. руб.</t>
  </si>
  <si>
    <t xml:space="preserve"> 5.2.</t>
  </si>
  <si>
    <t xml:space="preserve">Оборот общественного питания </t>
  </si>
  <si>
    <t>5.3.</t>
  </si>
  <si>
    <t xml:space="preserve">Объем платных услуг населению </t>
  </si>
  <si>
    <t>6.1.</t>
  </si>
  <si>
    <t>Объем инвестиций в основной капитал  - всего</t>
  </si>
  <si>
    <t>тыс. руб</t>
  </si>
  <si>
    <t>6.2.</t>
  </si>
  <si>
    <t>Ввод в действие жилых домов (многоквартирных)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</si>
  <si>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</si>
  <si>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6.3.</t>
  </si>
  <si>
    <t>Средняя обеспеченность одного жителя общей площадью</t>
  </si>
  <si>
    <t xml:space="preserve"> кв. м/чел</t>
  </si>
  <si>
    <t>7. Бюджет муниципального образования    (по муниципальному району - консолидированный бюджет)</t>
  </si>
  <si>
    <t>7.1.</t>
  </si>
  <si>
    <t>Доходы бюджета -всего</t>
  </si>
  <si>
    <t>Налоговые доходы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</si>
  <si>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</si>
  <si>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</si>
  <si>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</si>
  <si>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</si>
  <si>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</si>
  <si>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</si>
  <si>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</si>
  <si>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</si>
  <si>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</si>
  <si>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</si>
  <si>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</si>
  <si>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</si>
  <si>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</si>
  <si>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 других бюджетов бюджетной системы РФ</t>
  </si>
  <si>
    <t>7.2.</t>
  </si>
  <si>
    <t>Расходы бюджета - всего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</si>
  <si>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</si>
  <si>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</si>
  <si>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</si>
  <si>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</si>
  <si>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</si>
  <si>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</si>
  <si>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</si>
  <si>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</si>
  <si>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 xml:space="preserve">Здравоохранение 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</si>
  <si>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</si>
  <si>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</si>
  <si>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</si>
  <si>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</si>
  <si>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муниципальных образований</t>
  </si>
  <si>
    <t>7.3.</t>
  </si>
  <si>
    <t>Бюджетная обеспеченность по доходам на 1 жителя муниципального района</t>
  </si>
  <si>
    <t>руб/чел</t>
  </si>
  <si>
    <t>7.4.</t>
  </si>
  <si>
    <t>Бюджетная обеспеченность по расходам на 1 жителя муниципального района</t>
  </si>
  <si>
    <t xml:space="preserve"> за январь-сентябрь  2015 года, 2015 год (оценка)</t>
  </si>
  <si>
    <t>9 мес. 2015 г. отчет</t>
  </si>
  <si>
    <t>2015 год оценка</t>
  </si>
  <si>
    <t>-</t>
  </si>
  <si>
    <r>
      <t xml:space="preserve">                                      2. Труд и заработная плата      (</t>
    </r>
    <r>
      <rPr>
        <b/>
        <sz val="10"/>
        <rFont val="Times New Roman Cyr"/>
        <charset val="204"/>
      </rPr>
      <t>по крупным и средним организациям</t>
    </r>
    <r>
      <rPr>
        <b/>
        <sz val="12"/>
        <rFont val="Times New Roman Cyr"/>
        <charset val="204"/>
      </rPr>
      <t>)</t>
    </r>
  </si>
  <si>
    <r>
      <t xml:space="preserve">                                       5. Потребительский рынок          </t>
    </r>
    <r>
      <rPr>
        <b/>
        <sz val="10"/>
        <rFont val="Times New Roman Cyr"/>
        <charset val="204"/>
      </rPr>
      <t>(по крупным и средним организациям)</t>
    </r>
  </si>
  <si>
    <r>
      <t xml:space="preserve">                                      4. Сельское хозяйство  </t>
    </r>
    <r>
      <rPr>
        <b/>
        <sz val="10"/>
        <rFont val="Times New Roman Cyr"/>
        <charset val="204"/>
      </rPr>
      <t>(по крупным и средним организациям)</t>
    </r>
  </si>
  <si>
    <r>
      <t xml:space="preserve">                                   3. Промышленное производство  (</t>
    </r>
    <r>
      <rPr>
        <b/>
        <sz val="10"/>
        <rFont val="Times New Roman Cyr"/>
        <charset val="204"/>
      </rPr>
      <t>по крупным и средним организациям)</t>
    </r>
  </si>
  <si>
    <r>
      <t xml:space="preserve">    6. Инвестиции в основной капитал  и строительство </t>
    </r>
    <r>
      <rPr>
        <b/>
        <sz val="10"/>
        <rFont val="Times New Roman Cyr"/>
        <charset val="204"/>
      </rPr>
      <t>(по крупным организациям)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</si>
</sst>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_-* #,##0.0_р_._-;\-* #,##0.0_р_._-;_-* &quot;-&quot;?_р_._-;_-@_-"/>
    <numFmt numFmtId="166" formatCode="#,##0.0"/>
    <numFmt numFmtId="167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i/>
      <u/>
      <sz val="12"/>
      <name val="Times New Roman CYR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family val="1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0"/>
      <name val="Times New Roman Cyr"/>
      <charset val="204"/>
    </font>
    <font>
      <sz val="9"/>
      <name val="Times New Roman CYR"/>
      <family val="1"/>
      <charset val="204"/>
    </font>
    <font>
      <i/>
      <sz val="10"/>
      <name val="Times New Roman Cyr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 CYR"/>
      <family val="1"/>
      <charset val="204"/>
    </font>
    <font>
      <vertAlign val="superscript"/>
      <sz val="10"/>
      <name val="Times New Roman CYR"/>
      <family val="1"/>
      <charset val="204"/>
    </font>
    <font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 CE"/>
      <family val="1"/>
      <charset val="238"/>
    </font>
    <font>
      <sz val="10"/>
      <name val="Arial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13" fillId="0" borderId="0"/>
    <xf numFmtId="0" fontId="13" fillId="0" borderId="0"/>
    <xf numFmtId="0" fontId="19" fillId="0" borderId="0"/>
  </cellStyleXfs>
  <cellXfs count="16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2" fillId="0" borderId="13" xfId="0" applyFont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/>
    </xf>
    <xf numFmtId="16" fontId="2" fillId="0" borderId="11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16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0" fontId="2" fillId="0" borderId="2" xfId="0" applyFont="1" applyBorder="1" applyAlignment="1">
      <alignment wrapText="1"/>
    </xf>
    <xf numFmtId="37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0" fontId="14" fillId="0" borderId="12" xfId="1" applyFont="1" applyFill="1" applyBorder="1" applyAlignment="1" applyProtection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2" fillId="2" borderId="13" xfId="0" applyNumberFormat="1" applyFont="1" applyFill="1" applyBorder="1" applyAlignment="1">
      <alignment horizontal="right"/>
    </xf>
    <xf numFmtId="0" fontId="14" fillId="0" borderId="6" xfId="1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0" fontId="2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2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top"/>
    </xf>
    <xf numFmtId="0" fontId="10" fillId="2" borderId="12" xfId="0" applyFont="1" applyFill="1" applyBorder="1" applyAlignment="1">
      <alignment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6" fillId="0" borderId="22" xfId="0" applyFont="1" applyBorder="1" applyAlignment="1">
      <alignment wrapText="1"/>
    </xf>
    <xf numFmtId="0" fontId="16" fillId="0" borderId="23" xfId="0" applyFont="1" applyBorder="1" applyAlignment="1">
      <alignment horizontal="center" vertical="center" wrapText="1"/>
    </xf>
    <xf numFmtId="166" fontId="12" fillId="0" borderId="13" xfId="0" applyNumberFormat="1" applyFont="1" applyBorder="1" applyAlignment="1">
      <alignment horizontal="left" wrapText="1"/>
    </xf>
    <xf numFmtId="167" fontId="16" fillId="0" borderId="14" xfId="0" applyNumberFormat="1" applyFont="1" applyBorder="1"/>
    <xf numFmtId="0" fontId="16" fillId="0" borderId="12" xfId="0" applyFont="1" applyBorder="1" applyAlignment="1">
      <alignment wrapText="1"/>
    </xf>
    <xf numFmtId="0" fontId="16" fillId="0" borderId="13" xfId="0" applyFont="1" applyBorder="1" applyAlignment="1">
      <alignment horizontal="center" vertical="center" wrapText="1"/>
    </xf>
    <xf numFmtId="167" fontId="16" fillId="0" borderId="13" xfId="0" applyNumberFormat="1" applyFont="1" applyBorder="1"/>
    <xf numFmtId="166" fontId="2" fillId="0" borderId="13" xfId="0" applyNumberFormat="1" applyFont="1" applyBorder="1"/>
    <xf numFmtId="167" fontId="16" fillId="0" borderId="13" xfId="0" applyNumberFormat="1" applyFont="1" applyBorder="1" applyAlignment="1">
      <alignment horizontal="right"/>
    </xf>
    <xf numFmtId="0" fontId="17" fillId="0" borderId="12" xfId="2" applyFont="1" applyFill="1" applyBorder="1" applyAlignment="1" applyProtection="1">
      <alignment wrapText="1"/>
    </xf>
    <xf numFmtId="0" fontId="17" fillId="0" borderId="12" xfId="3" applyFont="1" applyFill="1" applyBorder="1" applyAlignment="1" applyProtection="1">
      <alignment wrapText="1"/>
    </xf>
    <xf numFmtId="166" fontId="2" fillId="0" borderId="13" xfId="0" applyNumberFormat="1" applyFont="1" applyFill="1" applyBorder="1"/>
    <xf numFmtId="0" fontId="16" fillId="0" borderId="12" xfId="0" applyFont="1" applyBorder="1"/>
    <xf numFmtId="0" fontId="18" fillId="0" borderId="12" xfId="2" applyFont="1" applyFill="1" applyBorder="1" applyAlignment="1" applyProtection="1">
      <alignment horizontal="left" wrapText="1"/>
    </xf>
    <xf numFmtId="0" fontId="18" fillId="0" borderId="12" xfId="2" applyFont="1" applyFill="1" applyBorder="1" applyAlignment="1" applyProtection="1">
      <alignment wrapText="1"/>
    </xf>
    <xf numFmtId="0" fontId="18" fillId="0" borderId="12" xfId="2" applyFont="1" applyFill="1" applyBorder="1" applyAlignment="1" applyProtection="1">
      <alignment horizontal="left" vertical="center" wrapText="1"/>
    </xf>
    <xf numFmtId="0" fontId="18" fillId="0" borderId="12" xfId="3" applyFont="1" applyFill="1" applyBorder="1" applyAlignment="1" applyProtection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166" fontId="10" fillId="0" borderId="13" xfId="0" applyNumberFormat="1" applyFont="1" applyBorder="1"/>
    <xf numFmtId="167" fontId="10" fillId="0" borderId="13" xfId="0" applyNumberFormat="1" applyFont="1" applyBorder="1"/>
    <xf numFmtId="166" fontId="10" fillId="0" borderId="13" xfId="4" applyNumberFormat="1" applyFont="1" applyBorder="1"/>
    <xf numFmtId="167" fontId="10" fillId="0" borderId="13" xfId="4" applyNumberFormat="1" applyFont="1" applyBorder="1"/>
    <xf numFmtId="0" fontId="10" fillId="0" borderId="0" xfId="0" applyFont="1"/>
    <xf numFmtId="0" fontId="2" fillId="0" borderId="3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0" fontId="10" fillId="2" borderId="0" xfId="0" applyFont="1" applyFill="1"/>
    <xf numFmtId="0" fontId="2" fillId="2" borderId="9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wrapText="1"/>
    </xf>
    <xf numFmtId="165" fontId="2" fillId="0" borderId="23" xfId="0" applyNumberFormat="1" applyFont="1" applyFill="1" applyBorder="1" applyAlignment="1">
      <alignment horizontal="right" vertical="center"/>
    </xf>
    <xf numFmtId="165" fontId="2" fillId="0" borderId="24" xfId="0" applyNumberFormat="1" applyFont="1" applyFill="1" applyBorder="1" applyAlignment="1">
      <alignment horizontal="right" vertical="center"/>
    </xf>
    <xf numFmtId="0" fontId="10" fillId="2" borderId="13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7" xfId="0" applyFont="1" applyFill="1" applyBorder="1" applyAlignment="1"/>
    <xf numFmtId="0" fontId="0" fillId="0" borderId="32" xfId="0" applyBorder="1" applyAlignment="1"/>
    <xf numFmtId="0" fontId="2" fillId="0" borderId="25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0" fillId="0" borderId="15" xfId="0" applyFont="1" applyBorder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20" fillId="0" borderId="19" xfId="0" applyFont="1" applyBorder="1" applyAlignment="1">
      <alignment horizontal="center" wrapText="1"/>
    </xf>
    <xf numFmtId="0" fontId="20" fillId="0" borderId="20" xfId="0" applyFont="1" applyBorder="1" applyAlignment="1">
      <alignment horizontal="center" wrapText="1"/>
    </xf>
    <xf numFmtId="0" fontId="20" fillId="0" borderId="2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/>
    </xf>
    <xf numFmtId="0" fontId="12" fillId="0" borderId="12" xfId="0" applyFont="1" applyFill="1" applyBorder="1" applyAlignment="1">
      <alignment horizontal="left"/>
    </xf>
    <xf numFmtId="0" fontId="12" fillId="0" borderId="13" xfId="0" applyFont="1" applyFill="1" applyBorder="1" applyAlignment="1">
      <alignment horizontal="left"/>
    </xf>
    <xf numFmtId="0" fontId="12" fillId="0" borderId="14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0" fillId="2" borderId="15" xfId="0" applyFont="1" applyFill="1" applyBorder="1" applyAlignment="1">
      <alignment horizontal="center" wrapText="1"/>
    </xf>
    <xf numFmtId="0" fontId="20" fillId="2" borderId="16" xfId="0" applyFont="1" applyFill="1" applyBorder="1" applyAlignment="1">
      <alignment horizontal="center" wrapText="1"/>
    </xf>
    <xf numFmtId="0" fontId="20" fillId="2" borderId="17" xfId="0" applyFont="1" applyFill="1" applyBorder="1" applyAlignment="1">
      <alignment horizont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12" fillId="0" borderId="12" xfId="0" applyFont="1" applyBorder="1" applyAlignment="1">
      <alignment horizontal="left" wrapText="1"/>
    </xf>
    <xf numFmtId="0" fontId="12" fillId="0" borderId="13" xfId="0" applyFont="1" applyBorder="1" applyAlignment="1">
      <alignment horizontal="left" wrapText="1"/>
    </xf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12" fillId="0" borderId="12" xfId="0" applyFont="1" applyFill="1" applyBorder="1" applyAlignment="1">
      <alignment horizontal="left" wrapText="1"/>
    </xf>
    <xf numFmtId="0" fontId="12" fillId="0" borderId="13" xfId="0" applyFont="1" applyFill="1" applyBorder="1" applyAlignment="1">
      <alignment horizontal="left" wrapText="1"/>
    </xf>
    <xf numFmtId="0" fontId="12" fillId="0" borderId="14" xfId="0" applyFont="1" applyFill="1" applyBorder="1" applyAlignment="1">
      <alignment horizontal="left" wrapText="1"/>
    </xf>
    <xf numFmtId="0" fontId="0" fillId="0" borderId="34" xfId="0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0" fillId="0" borderId="10" xfId="0" applyFont="1" applyBorder="1" applyAlignment="1">
      <alignment horizontal="center" wrapText="1"/>
    </xf>
    <xf numFmtId="0" fontId="12" fillId="0" borderId="14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</cellXfs>
  <cellStyles count="5">
    <cellStyle name="Обычный" xfId="0" builtinId="0"/>
    <cellStyle name="Обычный 2" xfId="4"/>
    <cellStyle name="Обычный_4 Трудовые ресурсы" xfId="1"/>
    <cellStyle name="Обычный_6 Расходы" xfId="3"/>
    <cellStyle name="Обычный_6_1 До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5"/>
  <sheetViews>
    <sheetView tabSelected="1" zoomScale="125" zoomScaleNormal="125" workbookViewId="0">
      <selection activeCell="A4" sqref="A4:G4"/>
    </sheetView>
  </sheetViews>
  <sheetFormatPr defaultColWidth="8.88671875" defaultRowHeight="13.2" x14ac:dyDescent="0.25"/>
  <cols>
    <col min="1" max="1" width="5" style="90" customWidth="1"/>
    <col min="2" max="2" width="41.33203125" style="1" customWidth="1"/>
    <col min="3" max="3" width="11" style="90" customWidth="1"/>
    <col min="4" max="4" width="14.109375" style="91" customWidth="1"/>
    <col min="5" max="5" width="11.33203125" style="91" customWidth="1"/>
    <col min="6" max="6" width="14.44140625" style="91" customWidth="1"/>
    <col min="7" max="7" width="13" style="91" customWidth="1"/>
    <col min="8" max="256" width="8.88671875" style="1"/>
    <col min="257" max="257" width="5" style="1" customWidth="1"/>
    <col min="258" max="258" width="36.88671875" style="1" customWidth="1"/>
    <col min="259" max="260" width="13.5546875" style="1" customWidth="1"/>
    <col min="261" max="261" width="11.44140625" style="1" customWidth="1"/>
    <col min="262" max="262" width="14.33203125" style="1" customWidth="1"/>
    <col min="263" max="263" width="11.5546875" style="1" customWidth="1"/>
    <col min="264" max="512" width="8.88671875" style="1"/>
    <col min="513" max="513" width="5" style="1" customWidth="1"/>
    <col min="514" max="514" width="36.88671875" style="1" customWidth="1"/>
    <col min="515" max="516" width="13.5546875" style="1" customWidth="1"/>
    <col min="517" max="517" width="11.44140625" style="1" customWidth="1"/>
    <col min="518" max="518" width="14.33203125" style="1" customWidth="1"/>
    <col min="519" max="519" width="11.5546875" style="1" customWidth="1"/>
    <col min="520" max="768" width="8.88671875" style="1"/>
    <col min="769" max="769" width="5" style="1" customWidth="1"/>
    <col min="770" max="770" width="36.88671875" style="1" customWidth="1"/>
    <col min="771" max="772" width="13.5546875" style="1" customWidth="1"/>
    <col min="773" max="773" width="11.44140625" style="1" customWidth="1"/>
    <col min="774" max="774" width="14.33203125" style="1" customWidth="1"/>
    <col min="775" max="775" width="11.5546875" style="1" customWidth="1"/>
    <col min="776" max="1024" width="8.88671875" style="1"/>
    <col min="1025" max="1025" width="5" style="1" customWidth="1"/>
    <col min="1026" max="1026" width="36.88671875" style="1" customWidth="1"/>
    <col min="1027" max="1028" width="13.5546875" style="1" customWidth="1"/>
    <col min="1029" max="1029" width="11.44140625" style="1" customWidth="1"/>
    <col min="1030" max="1030" width="14.33203125" style="1" customWidth="1"/>
    <col min="1031" max="1031" width="11.5546875" style="1" customWidth="1"/>
    <col min="1032" max="1280" width="8.88671875" style="1"/>
    <col min="1281" max="1281" width="5" style="1" customWidth="1"/>
    <col min="1282" max="1282" width="36.88671875" style="1" customWidth="1"/>
    <col min="1283" max="1284" width="13.5546875" style="1" customWidth="1"/>
    <col min="1285" max="1285" width="11.44140625" style="1" customWidth="1"/>
    <col min="1286" max="1286" width="14.33203125" style="1" customWidth="1"/>
    <col min="1287" max="1287" width="11.5546875" style="1" customWidth="1"/>
    <col min="1288" max="1536" width="8.88671875" style="1"/>
    <col min="1537" max="1537" width="5" style="1" customWidth="1"/>
    <col min="1538" max="1538" width="36.88671875" style="1" customWidth="1"/>
    <col min="1539" max="1540" width="13.5546875" style="1" customWidth="1"/>
    <col min="1541" max="1541" width="11.44140625" style="1" customWidth="1"/>
    <col min="1542" max="1542" width="14.33203125" style="1" customWidth="1"/>
    <col min="1543" max="1543" width="11.5546875" style="1" customWidth="1"/>
    <col min="1544" max="1792" width="8.88671875" style="1"/>
    <col min="1793" max="1793" width="5" style="1" customWidth="1"/>
    <col min="1794" max="1794" width="36.88671875" style="1" customWidth="1"/>
    <col min="1795" max="1796" width="13.5546875" style="1" customWidth="1"/>
    <col min="1797" max="1797" width="11.44140625" style="1" customWidth="1"/>
    <col min="1798" max="1798" width="14.33203125" style="1" customWidth="1"/>
    <col min="1799" max="1799" width="11.5546875" style="1" customWidth="1"/>
    <col min="1800" max="2048" width="8.88671875" style="1"/>
    <col min="2049" max="2049" width="5" style="1" customWidth="1"/>
    <col min="2050" max="2050" width="36.88671875" style="1" customWidth="1"/>
    <col min="2051" max="2052" width="13.5546875" style="1" customWidth="1"/>
    <col min="2053" max="2053" width="11.44140625" style="1" customWidth="1"/>
    <col min="2054" max="2054" width="14.33203125" style="1" customWidth="1"/>
    <col min="2055" max="2055" width="11.5546875" style="1" customWidth="1"/>
    <col min="2056" max="2304" width="8.88671875" style="1"/>
    <col min="2305" max="2305" width="5" style="1" customWidth="1"/>
    <col min="2306" max="2306" width="36.88671875" style="1" customWidth="1"/>
    <col min="2307" max="2308" width="13.5546875" style="1" customWidth="1"/>
    <col min="2309" max="2309" width="11.44140625" style="1" customWidth="1"/>
    <col min="2310" max="2310" width="14.33203125" style="1" customWidth="1"/>
    <col min="2311" max="2311" width="11.5546875" style="1" customWidth="1"/>
    <col min="2312" max="2560" width="8.88671875" style="1"/>
    <col min="2561" max="2561" width="5" style="1" customWidth="1"/>
    <col min="2562" max="2562" width="36.88671875" style="1" customWidth="1"/>
    <col min="2563" max="2564" width="13.5546875" style="1" customWidth="1"/>
    <col min="2565" max="2565" width="11.44140625" style="1" customWidth="1"/>
    <col min="2566" max="2566" width="14.33203125" style="1" customWidth="1"/>
    <col min="2567" max="2567" width="11.5546875" style="1" customWidth="1"/>
    <col min="2568" max="2816" width="8.88671875" style="1"/>
    <col min="2817" max="2817" width="5" style="1" customWidth="1"/>
    <col min="2818" max="2818" width="36.88671875" style="1" customWidth="1"/>
    <col min="2819" max="2820" width="13.5546875" style="1" customWidth="1"/>
    <col min="2821" max="2821" width="11.44140625" style="1" customWidth="1"/>
    <col min="2822" max="2822" width="14.33203125" style="1" customWidth="1"/>
    <col min="2823" max="2823" width="11.5546875" style="1" customWidth="1"/>
    <col min="2824" max="3072" width="8.88671875" style="1"/>
    <col min="3073" max="3073" width="5" style="1" customWidth="1"/>
    <col min="3074" max="3074" width="36.88671875" style="1" customWidth="1"/>
    <col min="3075" max="3076" width="13.5546875" style="1" customWidth="1"/>
    <col min="3077" max="3077" width="11.44140625" style="1" customWidth="1"/>
    <col min="3078" max="3078" width="14.33203125" style="1" customWidth="1"/>
    <col min="3079" max="3079" width="11.5546875" style="1" customWidth="1"/>
    <col min="3080" max="3328" width="8.88671875" style="1"/>
    <col min="3329" max="3329" width="5" style="1" customWidth="1"/>
    <col min="3330" max="3330" width="36.88671875" style="1" customWidth="1"/>
    <col min="3331" max="3332" width="13.5546875" style="1" customWidth="1"/>
    <col min="3333" max="3333" width="11.44140625" style="1" customWidth="1"/>
    <col min="3334" max="3334" width="14.33203125" style="1" customWidth="1"/>
    <col min="3335" max="3335" width="11.5546875" style="1" customWidth="1"/>
    <col min="3336" max="3584" width="8.88671875" style="1"/>
    <col min="3585" max="3585" width="5" style="1" customWidth="1"/>
    <col min="3586" max="3586" width="36.88671875" style="1" customWidth="1"/>
    <col min="3587" max="3588" width="13.5546875" style="1" customWidth="1"/>
    <col min="3589" max="3589" width="11.44140625" style="1" customWidth="1"/>
    <col min="3590" max="3590" width="14.33203125" style="1" customWidth="1"/>
    <col min="3591" max="3591" width="11.5546875" style="1" customWidth="1"/>
    <col min="3592" max="3840" width="8.88671875" style="1"/>
    <col min="3841" max="3841" width="5" style="1" customWidth="1"/>
    <col min="3842" max="3842" width="36.88671875" style="1" customWidth="1"/>
    <col min="3843" max="3844" width="13.5546875" style="1" customWidth="1"/>
    <col min="3845" max="3845" width="11.44140625" style="1" customWidth="1"/>
    <col min="3846" max="3846" width="14.33203125" style="1" customWidth="1"/>
    <col min="3847" max="3847" width="11.5546875" style="1" customWidth="1"/>
    <col min="3848" max="4096" width="8.88671875" style="1"/>
    <col min="4097" max="4097" width="5" style="1" customWidth="1"/>
    <col min="4098" max="4098" width="36.88671875" style="1" customWidth="1"/>
    <col min="4099" max="4100" width="13.5546875" style="1" customWidth="1"/>
    <col min="4101" max="4101" width="11.44140625" style="1" customWidth="1"/>
    <col min="4102" max="4102" width="14.33203125" style="1" customWidth="1"/>
    <col min="4103" max="4103" width="11.5546875" style="1" customWidth="1"/>
    <col min="4104" max="4352" width="8.88671875" style="1"/>
    <col min="4353" max="4353" width="5" style="1" customWidth="1"/>
    <col min="4354" max="4354" width="36.88671875" style="1" customWidth="1"/>
    <col min="4355" max="4356" width="13.5546875" style="1" customWidth="1"/>
    <col min="4357" max="4357" width="11.44140625" style="1" customWidth="1"/>
    <col min="4358" max="4358" width="14.33203125" style="1" customWidth="1"/>
    <col min="4359" max="4359" width="11.5546875" style="1" customWidth="1"/>
    <col min="4360" max="4608" width="8.88671875" style="1"/>
    <col min="4609" max="4609" width="5" style="1" customWidth="1"/>
    <col min="4610" max="4610" width="36.88671875" style="1" customWidth="1"/>
    <col min="4611" max="4612" width="13.5546875" style="1" customWidth="1"/>
    <col min="4613" max="4613" width="11.44140625" style="1" customWidth="1"/>
    <col min="4614" max="4614" width="14.33203125" style="1" customWidth="1"/>
    <col min="4615" max="4615" width="11.5546875" style="1" customWidth="1"/>
    <col min="4616" max="4864" width="8.88671875" style="1"/>
    <col min="4865" max="4865" width="5" style="1" customWidth="1"/>
    <col min="4866" max="4866" width="36.88671875" style="1" customWidth="1"/>
    <col min="4867" max="4868" width="13.5546875" style="1" customWidth="1"/>
    <col min="4869" max="4869" width="11.44140625" style="1" customWidth="1"/>
    <col min="4870" max="4870" width="14.33203125" style="1" customWidth="1"/>
    <col min="4871" max="4871" width="11.5546875" style="1" customWidth="1"/>
    <col min="4872" max="5120" width="8.88671875" style="1"/>
    <col min="5121" max="5121" width="5" style="1" customWidth="1"/>
    <col min="5122" max="5122" width="36.88671875" style="1" customWidth="1"/>
    <col min="5123" max="5124" width="13.5546875" style="1" customWidth="1"/>
    <col min="5125" max="5125" width="11.44140625" style="1" customWidth="1"/>
    <col min="5126" max="5126" width="14.33203125" style="1" customWidth="1"/>
    <col min="5127" max="5127" width="11.5546875" style="1" customWidth="1"/>
    <col min="5128" max="5376" width="8.88671875" style="1"/>
    <col min="5377" max="5377" width="5" style="1" customWidth="1"/>
    <col min="5378" max="5378" width="36.88671875" style="1" customWidth="1"/>
    <col min="5379" max="5380" width="13.5546875" style="1" customWidth="1"/>
    <col min="5381" max="5381" width="11.44140625" style="1" customWidth="1"/>
    <col min="5382" max="5382" width="14.33203125" style="1" customWidth="1"/>
    <col min="5383" max="5383" width="11.5546875" style="1" customWidth="1"/>
    <col min="5384" max="5632" width="8.88671875" style="1"/>
    <col min="5633" max="5633" width="5" style="1" customWidth="1"/>
    <col min="5634" max="5634" width="36.88671875" style="1" customWidth="1"/>
    <col min="5635" max="5636" width="13.5546875" style="1" customWidth="1"/>
    <col min="5637" max="5637" width="11.44140625" style="1" customWidth="1"/>
    <col min="5638" max="5638" width="14.33203125" style="1" customWidth="1"/>
    <col min="5639" max="5639" width="11.5546875" style="1" customWidth="1"/>
    <col min="5640" max="5888" width="8.88671875" style="1"/>
    <col min="5889" max="5889" width="5" style="1" customWidth="1"/>
    <col min="5890" max="5890" width="36.88671875" style="1" customWidth="1"/>
    <col min="5891" max="5892" width="13.5546875" style="1" customWidth="1"/>
    <col min="5893" max="5893" width="11.44140625" style="1" customWidth="1"/>
    <col min="5894" max="5894" width="14.33203125" style="1" customWidth="1"/>
    <col min="5895" max="5895" width="11.5546875" style="1" customWidth="1"/>
    <col min="5896" max="6144" width="8.88671875" style="1"/>
    <col min="6145" max="6145" width="5" style="1" customWidth="1"/>
    <col min="6146" max="6146" width="36.88671875" style="1" customWidth="1"/>
    <col min="6147" max="6148" width="13.5546875" style="1" customWidth="1"/>
    <col min="6149" max="6149" width="11.44140625" style="1" customWidth="1"/>
    <col min="6150" max="6150" width="14.33203125" style="1" customWidth="1"/>
    <col min="6151" max="6151" width="11.5546875" style="1" customWidth="1"/>
    <col min="6152" max="6400" width="8.88671875" style="1"/>
    <col min="6401" max="6401" width="5" style="1" customWidth="1"/>
    <col min="6402" max="6402" width="36.88671875" style="1" customWidth="1"/>
    <col min="6403" max="6404" width="13.5546875" style="1" customWidth="1"/>
    <col min="6405" max="6405" width="11.44140625" style="1" customWidth="1"/>
    <col min="6406" max="6406" width="14.33203125" style="1" customWidth="1"/>
    <col min="6407" max="6407" width="11.5546875" style="1" customWidth="1"/>
    <col min="6408" max="6656" width="8.88671875" style="1"/>
    <col min="6657" max="6657" width="5" style="1" customWidth="1"/>
    <col min="6658" max="6658" width="36.88671875" style="1" customWidth="1"/>
    <col min="6659" max="6660" width="13.5546875" style="1" customWidth="1"/>
    <col min="6661" max="6661" width="11.44140625" style="1" customWidth="1"/>
    <col min="6662" max="6662" width="14.33203125" style="1" customWidth="1"/>
    <col min="6663" max="6663" width="11.5546875" style="1" customWidth="1"/>
    <col min="6664" max="6912" width="8.88671875" style="1"/>
    <col min="6913" max="6913" width="5" style="1" customWidth="1"/>
    <col min="6914" max="6914" width="36.88671875" style="1" customWidth="1"/>
    <col min="6915" max="6916" width="13.5546875" style="1" customWidth="1"/>
    <col min="6917" max="6917" width="11.44140625" style="1" customWidth="1"/>
    <col min="6918" max="6918" width="14.33203125" style="1" customWidth="1"/>
    <col min="6919" max="6919" width="11.5546875" style="1" customWidth="1"/>
    <col min="6920" max="7168" width="8.88671875" style="1"/>
    <col min="7169" max="7169" width="5" style="1" customWidth="1"/>
    <col min="7170" max="7170" width="36.88671875" style="1" customWidth="1"/>
    <col min="7171" max="7172" width="13.5546875" style="1" customWidth="1"/>
    <col min="7173" max="7173" width="11.44140625" style="1" customWidth="1"/>
    <col min="7174" max="7174" width="14.33203125" style="1" customWidth="1"/>
    <col min="7175" max="7175" width="11.5546875" style="1" customWidth="1"/>
    <col min="7176" max="7424" width="8.88671875" style="1"/>
    <col min="7425" max="7425" width="5" style="1" customWidth="1"/>
    <col min="7426" max="7426" width="36.88671875" style="1" customWidth="1"/>
    <col min="7427" max="7428" width="13.5546875" style="1" customWidth="1"/>
    <col min="7429" max="7429" width="11.44140625" style="1" customWidth="1"/>
    <col min="7430" max="7430" width="14.33203125" style="1" customWidth="1"/>
    <col min="7431" max="7431" width="11.5546875" style="1" customWidth="1"/>
    <col min="7432" max="7680" width="8.88671875" style="1"/>
    <col min="7681" max="7681" width="5" style="1" customWidth="1"/>
    <col min="7682" max="7682" width="36.88671875" style="1" customWidth="1"/>
    <col min="7683" max="7684" width="13.5546875" style="1" customWidth="1"/>
    <col min="7685" max="7685" width="11.44140625" style="1" customWidth="1"/>
    <col min="7686" max="7686" width="14.33203125" style="1" customWidth="1"/>
    <col min="7687" max="7687" width="11.5546875" style="1" customWidth="1"/>
    <col min="7688" max="7936" width="8.88671875" style="1"/>
    <col min="7937" max="7937" width="5" style="1" customWidth="1"/>
    <col min="7938" max="7938" width="36.88671875" style="1" customWidth="1"/>
    <col min="7939" max="7940" width="13.5546875" style="1" customWidth="1"/>
    <col min="7941" max="7941" width="11.44140625" style="1" customWidth="1"/>
    <col min="7942" max="7942" width="14.33203125" style="1" customWidth="1"/>
    <col min="7943" max="7943" width="11.5546875" style="1" customWidth="1"/>
    <col min="7944" max="8192" width="8.88671875" style="1"/>
    <col min="8193" max="8193" width="5" style="1" customWidth="1"/>
    <col min="8194" max="8194" width="36.88671875" style="1" customWidth="1"/>
    <col min="8195" max="8196" width="13.5546875" style="1" customWidth="1"/>
    <col min="8197" max="8197" width="11.44140625" style="1" customWidth="1"/>
    <col min="8198" max="8198" width="14.33203125" style="1" customWidth="1"/>
    <col min="8199" max="8199" width="11.5546875" style="1" customWidth="1"/>
    <col min="8200" max="8448" width="8.88671875" style="1"/>
    <col min="8449" max="8449" width="5" style="1" customWidth="1"/>
    <col min="8450" max="8450" width="36.88671875" style="1" customWidth="1"/>
    <col min="8451" max="8452" width="13.5546875" style="1" customWidth="1"/>
    <col min="8453" max="8453" width="11.44140625" style="1" customWidth="1"/>
    <col min="8454" max="8454" width="14.33203125" style="1" customWidth="1"/>
    <col min="8455" max="8455" width="11.5546875" style="1" customWidth="1"/>
    <col min="8456" max="8704" width="8.88671875" style="1"/>
    <col min="8705" max="8705" width="5" style="1" customWidth="1"/>
    <col min="8706" max="8706" width="36.88671875" style="1" customWidth="1"/>
    <col min="8707" max="8708" width="13.5546875" style="1" customWidth="1"/>
    <col min="8709" max="8709" width="11.44140625" style="1" customWidth="1"/>
    <col min="8710" max="8710" width="14.33203125" style="1" customWidth="1"/>
    <col min="8711" max="8711" width="11.5546875" style="1" customWidth="1"/>
    <col min="8712" max="8960" width="8.88671875" style="1"/>
    <col min="8961" max="8961" width="5" style="1" customWidth="1"/>
    <col min="8962" max="8962" width="36.88671875" style="1" customWidth="1"/>
    <col min="8963" max="8964" width="13.5546875" style="1" customWidth="1"/>
    <col min="8965" max="8965" width="11.44140625" style="1" customWidth="1"/>
    <col min="8966" max="8966" width="14.33203125" style="1" customWidth="1"/>
    <col min="8967" max="8967" width="11.5546875" style="1" customWidth="1"/>
    <col min="8968" max="9216" width="8.88671875" style="1"/>
    <col min="9217" max="9217" width="5" style="1" customWidth="1"/>
    <col min="9218" max="9218" width="36.88671875" style="1" customWidth="1"/>
    <col min="9219" max="9220" width="13.5546875" style="1" customWidth="1"/>
    <col min="9221" max="9221" width="11.44140625" style="1" customWidth="1"/>
    <col min="9222" max="9222" width="14.33203125" style="1" customWidth="1"/>
    <col min="9223" max="9223" width="11.5546875" style="1" customWidth="1"/>
    <col min="9224" max="9472" width="8.88671875" style="1"/>
    <col min="9473" max="9473" width="5" style="1" customWidth="1"/>
    <col min="9474" max="9474" width="36.88671875" style="1" customWidth="1"/>
    <col min="9475" max="9476" width="13.5546875" style="1" customWidth="1"/>
    <col min="9477" max="9477" width="11.44140625" style="1" customWidth="1"/>
    <col min="9478" max="9478" width="14.33203125" style="1" customWidth="1"/>
    <col min="9479" max="9479" width="11.5546875" style="1" customWidth="1"/>
    <col min="9480" max="9728" width="8.88671875" style="1"/>
    <col min="9729" max="9729" width="5" style="1" customWidth="1"/>
    <col min="9730" max="9730" width="36.88671875" style="1" customWidth="1"/>
    <col min="9731" max="9732" width="13.5546875" style="1" customWidth="1"/>
    <col min="9733" max="9733" width="11.44140625" style="1" customWidth="1"/>
    <col min="9734" max="9734" width="14.33203125" style="1" customWidth="1"/>
    <col min="9735" max="9735" width="11.5546875" style="1" customWidth="1"/>
    <col min="9736" max="9984" width="8.88671875" style="1"/>
    <col min="9985" max="9985" width="5" style="1" customWidth="1"/>
    <col min="9986" max="9986" width="36.88671875" style="1" customWidth="1"/>
    <col min="9987" max="9988" width="13.5546875" style="1" customWidth="1"/>
    <col min="9989" max="9989" width="11.44140625" style="1" customWidth="1"/>
    <col min="9990" max="9990" width="14.33203125" style="1" customWidth="1"/>
    <col min="9991" max="9991" width="11.5546875" style="1" customWidth="1"/>
    <col min="9992" max="10240" width="8.88671875" style="1"/>
    <col min="10241" max="10241" width="5" style="1" customWidth="1"/>
    <col min="10242" max="10242" width="36.88671875" style="1" customWidth="1"/>
    <col min="10243" max="10244" width="13.5546875" style="1" customWidth="1"/>
    <col min="10245" max="10245" width="11.44140625" style="1" customWidth="1"/>
    <col min="10246" max="10246" width="14.33203125" style="1" customWidth="1"/>
    <col min="10247" max="10247" width="11.5546875" style="1" customWidth="1"/>
    <col min="10248" max="10496" width="8.88671875" style="1"/>
    <col min="10497" max="10497" width="5" style="1" customWidth="1"/>
    <col min="10498" max="10498" width="36.88671875" style="1" customWidth="1"/>
    <col min="10499" max="10500" width="13.5546875" style="1" customWidth="1"/>
    <col min="10501" max="10501" width="11.44140625" style="1" customWidth="1"/>
    <col min="10502" max="10502" width="14.33203125" style="1" customWidth="1"/>
    <col min="10503" max="10503" width="11.5546875" style="1" customWidth="1"/>
    <col min="10504" max="10752" width="8.88671875" style="1"/>
    <col min="10753" max="10753" width="5" style="1" customWidth="1"/>
    <col min="10754" max="10754" width="36.88671875" style="1" customWidth="1"/>
    <col min="10755" max="10756" width="13.5546875" style="1" customWidth="1"/>
    <col min="10757" max="10757" width="11.44140625" style="1" customWidth="1"/>
    <col min="10758" max="10758" width="14.33203125" style="1" customWidth="1"/>
    <col min="10759" max="10759" width="11.5546875" style="1" customWidth="1"/>
    <col min="10760" max="11008" width="8.88671875" style="1"/>
    <col min="11009" max="11009" width="5" style="1" customWidth="1"/>
    <col min="11010" max="11010" width="36.88671875" style="1" customWidth="1"/>
    <col min="11011" max="11012" width="13.5546875" style="1" customWidth="1"/>
    <col min="11013" max="11013" width="11.44140625" style="1" customWidth="1"/>
    <col min="11014" max="11014" width="14.33203125" style="1" customWidth="1"/>
    <col min="11015" max="11015" width="11.5546875" style="1" customWidth="1"/>
    <col min="11016" max="11264" width="8.88671875" style="1"/>
    <col min="11265" max="11265" width="5" style="1" customWidth="1"/>
    <col min="11266" max="11266" width="36.88671875" style="1" customWidth="1"/>
    <col min="11267" max="11268" width="13.5546875" style="1" customWidth="1"/>
    <col min="11269" max="11269" width="11.44140625" style="1" customWidth="1"/>
    <col min="11270" max="11270" width="14.33203125" style="1" customWidth="1"/>
    <col min="11271" max="11271" width="11.5546875" style="1" customWidth="1"/>
    <col min="11272" max="11520" width="8.88671875" style="1"/>
    <col min="11521" max="11521" width="5" style="1" customWidth="1"/>
    <col min="11522" max="11522" width="36.88671875" style="1" customWidth="1"/>
    <col min="11523" max="11524" width="13.5546875" style="1" customWidth="1"/>
    <col min="11525" max="11525" width="11.44140625" style="1" customWidth="1"/>
    <col min="11526" max="11526" width="14.33203125" style="1" customWidth="1"/>
    <col min="11527" max="11527" width="11.5546875" style="1" customWidth="1"/>
    <col min="11528" max="11776" width="8.88671875" style="1"/>
    <col min="11777" max="11777" width="5" style="1" customWidth="1"/>
    <col min="11778" max="11778" width="36.88671875" style="1" customWidth="1"/>
    <col min="11779" max="11780" width="13.5546875" style="1" customWidth="1"/>
    <col min="11781" max="11781" width="11.44140625" style="1" customWidth="1"/>
    <col min="11782" max="11782" width="14.33203125" style="1" customWidth="1"/>
    <col min="11783" max="11783" width="11.5546875" style="1" customWidth="1"/>
    <col min="11784" max="12032" width="8.88671875" style="1"/>
    <col min="12033" max="12033" width="5" style="1" customWidth="1"/>
    <col min="12034" max="12034" width="36.88671875" style="1" customWidth="1"/>
    <col min="12035" max="12036" width="13.5546875" style="1" customWidth="1"/>
    <col min="12037" max="12037" width="11.44140625" style="1" customWidth="1"/>
    <col min="12038" max="12038" width="14.33203125" style="1" customWidth="1"/>
    <col min="12039" max="12039" width="11.5546875" style="1" customWidth="1"/>
    <col min="12040" max="12288" width="8.88671875" style="1"/>
    <col min="12289" max="12289" width="5" style="1" customWidth="1"/>
    <col min="12290" max="12290" width="36.88671875" style="1" customWidth="1"/>
    <col min="12291" max="12292" width="13.5546875" style="1" customWidth="1"/>
    <col min="12293" max="12293" width="11.44140625" style="1" customWidth="1"/>
    <col min="12294" max="12294" width="14.33203125" style="1" customWidth="1"/>
    <col min="12295" max="12295" width="11.5546875" style="1" customWidth="1"/>
    <col min="12296" max="12544" width="8.88671875" style="1"/>
    <col min="12545" max="12545" width="5" style="1" customWidth="1"/>
    <col min="12546" max="12546" width="36.88671875" style="1" customWidth="1"/>
    <col min="12547" max="12548" width="13.5546875" style="1" customWidth="1"/>
    <col min="12549" max="12549" width="11.44140625" style="1" customWidth="1"/>
    <col min="12550" max="12550" width="14.33203125" style="1" customWidth="1"/>
    <col min="12551" max="12551" width="11.5546875" style="1" customWidth="1"/>
    <col min="12552" max="12800" width="8.88671875" style="1"/>
    <col min="12801" max="12801" width="5" style="1" customWidth="1"/>
    <col min="12802" max="12802" width="36.88671875" style="1" customWidth="1"/>
    <col min="12803" max="12804" width="13.5546875" style="1" customWidth="1"/>
    <col min="12805" max="12805" width="11.44140625" style="1" customWidth="1"/>
    <col min="12806" max="12806" width="14.33203125" style="1" customWidth="1"/>
    <col min="12807" max="12807" width="11.5546875" style="1" customWidth="1"/>
    <col min="12808" max="13056" width="8.88671875" style="1"/>
    <col min="13057" max="13057" width="5" style="1" customWidth="1"/>
    <col min="13058" max="13058" width="36.88671875" style="1" customWidth="1"/>
    <col min="13059" max="13060" width="13.5546875" style="1" customWidth="1"/>
    <col min="13061" max="13061" width="11.44140625" style="1" customWidth="1"/>
    <col min="13062" max="13062" width="14.33203125" style="1" customWidth="1"/>
    <col min="13063" max="13063" width="11.5546875" style="1" customWidth="1"/>
    <col min="13064" max="13312" width="8.88671875" style="1"/>
    <col min="13313" max="13313" width="5" style="1" customWidth="1"/>
    <col min="13314" max="13314" width="36.88671875" style="1" customWidth="1"/>
    <col min="13315" max="13316" width="13.5546875" style="1" customWidth="1"/>
    <col min="13317" max="13317" width="11.44140625" style="1" customWidth="1"/>
    <col min="13318" max="13318" width="14.33203125" style="1" customWidth="1"/>
    <col min="13319" max="13319" width="11.5546875" style="1" customWidth="1"/>
    <col min="13320" max="13568" width="8.88671875" style="1"/>
    <col min="13569" max="13569" width="5" style="1" customWidth="1"/>
    <col min="13570" max="13570" width="36.88671875" style="1" customWidth="1"/>
    <col min="13571" max="13572" width="13.5546875" style="1" customWidth="1"/>
    <col min="13573" max="13573" width="11.44140625" style="1" customWidth="1"/>
    <col min="13574" max="13574" width="14.33203125" style="1" customWidth="1"/>
    <col min="13575" max="13575" width="11.5546875" style="1" customWidth="1"/>
    <col min="13576" max="13824" width="8.88671875" style="1"/>
    <col min="13825" max="13825" width="5" style="1" customWidth="1"/>
    <col min="13826" max="13826" width="36.88671875" style="1" customWidth="1"/>
    <col min="13827" max="13828" width="13.5546875" style="1" customWidth="1"/>
    <col min="13829" max="13829" width="11.44140625" style="1" customWidth="1"/>
    <col min="13830" max="13830" width="14.33203125" style="1" customWidth="1"/>
    <col min="13831" max="13831" width="11.5546875" style="1" customWidth="1"/>
    <col min="13832" max="14080" width="8.88671875" style="1"/>
    <col min="14081" max="14081" width="5" style="1" customWidth="1"/>
    <col min="14082" max="14082" width="36.88671875" style="1" customWidth="1"/>
    <col min="14083" max="14084" width="13.5546875" style="1" customWidth="1"/>
    <col min="14085" max="14085" width="11.44140625" style="1" customWidth="1"/>
    <col min="14086" max="14086" width="14.33203125" style="1" customWidth="1"/>
    <col min="14087" max="14087" width="11.5546875" style="1" customWidth="1"/>
    <col min="14088" max="14336" width="8.88671875" style="1"/>
    <col min="14337" max="14337" width="5" style="1" customWidth="1"/>
    <col min="14338" max="14338" width="36.88671875" style="1" customWidth="1"/>
    <col min="14339" max="14340" width="13.5546875" style="1" customWidth="1"/>
    <col min="14341" max="14341" width="11.44140625" style="1" customWidth="1"/>
    <col min="14342" max="14342" width="14.33203125" style="1" customWidth="1"/>
    <col min="14343" max="14343" width="11.5546875" style="1" customWidth="1"/>
    <col min="14344" max="14592" width="8.88671875" style="1"/>
    <col min="14593" max="14593" width="5" style="1" customWidth="1"/>
    <col min="14594" max="14594" width="36.88671875" style="1" customWidth="1"/>
    <col min="14595" max="14596" width="13.5546875" style="1" customWidth="1"/>
    <col min="14597" max="14597" width="11.44140625" style="1" customWidth="1"/>
    <col min="14598" max="14598" width="14.33203125" style="1" customWidth="1"/>
    <col min="14599" max="14599" width="11.5546875" style="1" customWidth="1"/>
    <col min="14600" max="14848" width="8.88671875" style="1"/>
    <col min="14849" max="14849" width="5" style="1" customWidth="1"/>
    <col min="14850" max="14850" width="36.88671875" style="1" customWidth="1"/>
    <col min="14851" max="14852" width="13.5546875" style="1" customWidth="1"/>
    <col min="14853" max="14853" width="11.44140625" style="1" customWidth="1"/>
    <col min="14854" max="14854" width="14.33203125" style="1" customWidth="1"/>
    <col min="14855" max="14855" width="11.5546875" style="1" customWidth="1"/>
    <col min="14856" max="15104" width="8.88671875" style="1"/>
    <col min="15105" max="15105" width="5" style="1" customWidth="1"/>
    <col min="15106" max="15106" width="36.88671875" style="1" customWidth="1"/>
    <col min="15107" max="15108" width="13.5546875" style="1" customWidth="1"/>
    <col min="15109" max="15109" width="11.44140625" style="1" customWidth="1"/>
    <col min="15110" max="15110" width="14.33203125" style="1" customWidth="1"/>
    <col min="15111" max="15111" width="11.5546875" style="1" customWidth="1"/>
    <col min="15112" max="15360" width="8.88671875" style="1"/>
    <col min="15361" max="15361" width="5" style="1" customWidth="1"/>
    <col min="15362" max="15362" width="36.88671875" style="1" customWidth="1"/>
    <col min="15363" max="15364" width="13.5546875" style="1" customWidth="1"/>
    <col min="15365" max="15365" width="11.44140625" style="1" customWidth="1"/>
    <col min="15366" max="15366" width="14.33203125" style="1" customWidth="1"/>
    <col min="15367" max="15367" width="11.5546875" style="1" customWidth="1"/>
    <col min="15368" max="15616" width="8.88671875" style="1"/>
    <col min="15617" max="15617" width="5" style="1" customWidth="1"/>
    <col min="15618" max="15618" width="36.88671875" style="1" customWidth="1"/>
    <col min="15619" max="15620" width="13.5546875" style="1" customWidth="1"/>
    <col min="15621" max="15621" width="11.44140625" style="1" customWidth="1"/>
    <col min="15622" max="15622" width="14.33203125" style="1" customWidth="1"/>
    <col min="15623" max="15623" width="11.5546875" style="1" customWidth="1"/>
    <col min="15624" max="15872" width="8.88671875" style="1"/>
    <col min="15873" max="15873" width="5" style="1" customWidth="1"/>
    <col min="15874" max="15874" width="36.88671875" style="1" customWidth="1"/>
    <col min="15875" max="15876" width="13.5546875" style="1" customWidth="1"/>
    <col min="15877" max="15877" width="11.44140625" style="1" customWidth="1"/>
    <col min="15878" max="15878" width="14.33203125" style="1" customWidth="1"/>
    <col min="15879" max="15879" width="11.5546875" style="1" customWidth="1"/>
    <col min="15880" max="16128" width="8.88671875" style="1"/>
    <col min="16129" max="16129" width="5" style="1" customWidth="1"/>
    <col min="16130" max="16130" width="36.88671875" style="1" customWidth="1"/>
    <col min="16131" max="16132" width="13.5546875" style="1" customWidth="1"/>
    <col min="16133" max="16133" width="11.44140625" style="1" customWidth="1"/>
    <col min="16134" max="16134" width="14.33203125" style="1" customWidth="1"/>
    <col min="16135" max="16135" width="11.5546875" style="1" customWidth="1"/>
    <col min="16136" max="16384" width="8.88671875" style="1"/>
  </cols>
  <sheetData>
    <row r="1" spans="1:7" ht="16.2" x14ac:dyDescent="0.25">
      <c r="A1" s="152" t="s">
        <v>0</v>
      </c>
      <c r="B1" s="152"/>
      <c r="C1" s="152"/>
      <c r="D1" s="152"/>
      <c r="E1" s="152"/>
      <c r="F1" s="152"/>
      <c r="G1" s="152"/>
    </row>
    <row r="2" spans="1:7" ht="20.399999999999999" x14ac:dyDescent="0.35">
      <c r="A2" s="153" t="s">
        <v>1</v>
      </c>
      <c r="B2" s="153"/>
      <c r="C2" s="153"/>
      <c r="D2" s="153"/>
      <c r="E2" s="153"/>
      <c r="F2" s="153"/>
      <c r="G2" s="153"/>
    </row>
    <row r="3" spans="1:7" ht="15.75" customHeight="1" x14ac:dyDescent="0.35">
      <c r="A3" s="153" t="s">
        <v>2</v>
      </c>
      <c r="B3" s="153"/>
      <c r="C3" s="153"/>
      <c r="D3" s="153"/>
      <c r="E3" s="153"/>
      <c r="F3" s="153"/>
      <c r="G3" s="153"/>
    </row>
    <row r="4" spans="1:7" ht="15" customHeight="1" thickBot="1" x14ac:dyDescent="0.4">
      <c r="A4" s="154" t="s">
        <v>117</v>
      </c>
      <c r="B4" s="154"/>
      <c r="C4" s="154"/>
      <c r="D4" s="154"/>
      <c r="E4" s="154"/>
      <c r="F4" s="154"/>
      <c r="G4" s="154"/>
    </row>
    <row r="5" spans="1:7" x14ac:dyDescent="0.25">
      <c r="A5" s="162" t="s">
        <v>3</v>
      </c>
      <c r="B5" s="164" t="s">
        <v>4</v>
      </c>
      <c r="C5" s="140" t="s">
        <v>5</v>
      </c>
      <c r="D5" s="142" t="s">
        <v>118</v>
      </c>
      <c r="E5" s="144" t="s">
        <v>6</v>
      </c>
      <c r="F5" s="142" t="s">
        <v>119</v>
      </c>
      <c r="G5" s="156" t="s">
        <v>6</v>
      </c>
    </row>
    <row r="6" spans="1:7" ht="50.25" customHeight="1" thickBot="1" x14ac:dyDescent="0.3">
      <c r="A6" s="163"/>
      <c r="B6" s="165"/>
      <c r="C6" s="141"/>
      <c r="D6" s="143"/>
      <c r="E6" s="145"/>
      <c r="F6" s="155"/>
      <c r="G6" s="157"/>
    </row>
    <row r="7" spans="1:7" s="96" customFormat="1" ht="16.2" thickBot="1" x14ac:dyDescent="0.35">
      <c r="A7" s="158" t="s">
        <v>7</v>
      </c>
      <c r="B7" s="159"/>
      <c r="C7" s="159"/>
      <c r="D7" s="159"/>
      <c r="E7" s="159"/>
      <c r="F7" s="159"/>
      <c r="G7" s="160"/>
    </row>
    <row r="8" spans="1:7" ht="26.4" x14ac:dyDescent="0.25">
      <c r="A8" s="2" t="s">
        <v>8</v>
      </c>
      <c r="B8" s="3" t="s">
        <v>9</v>
      </c>
      <c r="C8" s="4" t="s">
        <v>10</v>
      </c>
      <c r="D8" s="5">
        <v>105233</v>
      </c>
      <c r="E8" s="6">
        <v>99.6</v>
      </c>
      <c r="F8" s="5">
        <v>104653</v>
      </c>
      <c r="G8" s="7">
        <f>F8/D8*100</f>
        <v>99.448842093259714</v>
      </c>
    </row>
    <row r="9" spans="1:7" x14ac:dyDescent="0.25">
      <c r="A9" s="8" t="s">
        <v>11</v>
      </c>
      <c r="B9" s="9" t="s">
        <v>12</v>
      </c>
      <c r="C9" s="10" t="s">
        <v>10</v>
      </c>
      <c r="D9" s="11">
        <v>681</v>
      </c>
      <c r="E9" s="12">
        <v>96.2</v>
      </c>
      <c r="F9" s="11">
        <v>940</v>
      </c>
      <c r="G9" s="13">
        <v>100.7</v>
      </c>
    </row>
    <row r="10" spans="1:7" x14ac:dyDescent="0.25">
      <c r="A10" s="8" t="s">
        <v>13</v>
      </c>
      <c r="B10" s="9" t="s">
        <v>14</v>
      </c>
      <c r="C10" s="10" t="s">
        <v>10</v>
      </c>
      <c r="D10" s="11">
        <v>1053</v>
      </c>
      <c r="E10" s="12">
        <v>94.4</v>
      </c>
      <c r="F10" s="11">
        <v>1420</v>
      </c>
      <c r="G10" s="13">
        <v>97.6</v>
      </c>
    </row>
    <row r="11" spans="1:7" x14ac:dyDescent="0.25">
      <c r="A11" s="8" t="s">
        <v>15</v>
      </c>
      <c r="B11" s="9" t="s">
        <v>16</v>
      </c>
      <c r="C11" s="10" t="s">
        <v>10</v>
      </c>
      <c r="D11" s="11">
        <v>-281</v>
      </c>
      <c r="E11" s="12"/>
      <c r="F11" s="11">
        <v>-100</v>
      </c>
      <c r="G11" s="13"/>
    </row>
    <row r="12" spans="1:7" ht="20.25" customHeight="1" x14ac:dyDescent="0.25">
      <c r="A12" s="14" t="s">
        <v>17</v>
      </c>
      <c r="B12" s="9" t="s">
        <v>18</v>
      </c>
      <c r="C12" s="15" t="s">
        <v>19</v>
      </c>
      <c r="D12" s="12">
        <f>D9/D8*1000</f>
        <v>6.4713540429333003</v>
      </c>
      <c r="E12" s="12">
        <v>95.5</v>
      </c>
      <c r="F12" s="12">
        <f>F9/F8*1000</f>
        <v>8.9820645370892365</v>
      </c>
      <c r="G12" s="13">
        <v>101.1</v>
      </c>
    </row>
    <row r="13" spans="1:7" ht="24" x14ac:dyDescent="0.25">
      <c r="A13" s="8" t="s">
        <v>20</v>
      </c>
      <c r="B13" s="9" t="s">
        <v>21</v>
      </c>
      <c r="C13" s="15" t="s">
        <v>19</v>
      </c>
      <c r="D13" s="12">
        <f>D10/D8*1000</f>
        <v>10.006366824095103</v>
      </c>
      <c r="E13" s="12">
        <v>93.5</v>
      </c>
      <c r="F13" s="12">
        <f>F10/F8*1000</f>
        <v>13.568650683687997</v>
      </c>
      <c r="G13" s="13">
        <v>97.1</v>
      </c>
    </row>
    <row r="14" spans="1:7" ht="24" x14ac:dyDescent="0.25">
      <c r="A14" s="14" t="s">
        <v>22</v>
      </c>
      <c r="B14" s="9" t="s">
        <v>23</v>
      </c>
      <c r="C14" s="15" t="s">
        <v>19</v>
      </c>
      <c r="D14" s="12">
        <f>(D9-D10)/D8*1000</f>
        <v>-3.5350127811618028</v>
      </c>
      <c r="E14" s="12">
        <v>89.7</v>
      </c>
      <c r="F14" s="12">
        <f>(F9-F10)/F8*1000</f>
        <v>-4.5865861465987594</v>
      </c>
      <c r="G14" s="13">
        <v>0.92</v>
      </c>
    </row>
    <row r="15" spans="1:7" ht="24.6" thickBot="1" x14ac:dyDescent="0.3">
      <c r="A15" s="16" t="s">
        <v>24</v>
      </c>
      <c r="B15" s="17" t="s">
        <v>25</v>
      </c>
      <c r="C15" s="18" t="s">
        <v>19</v>
      </c>
      <c r="D15" s="19">
        <f>D11/D8*1000</f>
        <v>-2.670265030931362</v>
      </c>
      <c r="E15" s="19"/>
      <c r="F15" s="19">
        <f>F11/F8*1000</f>
        <v>-0.95553878054140817</v>
      </c>
      <c r="G15" s="20"/>
    </row>
    <row r="16" spans="1:7" s="96" customFormat="1" ht="18" customHeight="1" thickBot="1" x14ac:dyDescent="0.35">
      <c r="A16" s="158" t="s">
        <v>121</v>
      </c>
      <c r="B16" s="159"/>
      <c r="C16" s="159"/>
      <c r="D16" s="159"/>
      <c r="E16" s="159"/>
      <c r="F16" s="159"/>
      <c r="G16" s="160"/>
    </row>
    <row r="17" spans="1:7" x14ac:dyDescent="0.25">
      <c r="A17" s="132" t="s">
        <v>26</v>
      </c>
      <c r="B17" s="21" t="s">
        <v>27</v>
      </c>
      <c r="C17" s="4" t="s">
        <v>10</v>
      </c>
      <c r="D17" s="22">
        <v>18509</v>
      </c>
      <c r="E17" s="23">
        <v>101.6</v>
      </c>
      <c r="F17" s="22">
        <v>18480</v>
      </c>
      <c r="G17" s="24">
        <v>100.6</v>
      </c>
    </row>
    <row r="18" spans="1:7" x14ac:dyDescent="0.25">
      <c r="A18" s="120"/>
      <c r="B18" s="133" t="s">
        <v>28</v>
      </c>
      <c r="C18" s="134"/>
      <c r="D18" s="134"/>
      <c r="E18" s="134"/>
      <c r="F18" s="134"/>
      <c r="G18" s="161"/>
    </row>
    <row r="19" spans="1:7" x14ac:dyDescent="0.25">
      <c r="A19" s="120"/>
      <c r="B19" s="25" t="s">
        <v>29</v>
      </c>
      <c r="C19" s="10" t="s">
        <v>10</v>
      </c>
      <c r="D19" s="10">
        <v>2925</v>
      </c>
      <c r="E19" s="10">
        <v>102.6</v>
      </c>
      <c r="F19" s="10">
        <v>3000</v>
      </c>
      <c r="G19" s="26">
        <v>102.1</v>
      </c>
    </row>
    <row r="20" spans="1:7" x14ac:dyDescent="0.25">
      <c r="A20" s="120"/>
      <c r="B20" s="25" t="s">
        <v>30</v>
      </c>
      <c r="C20" s="10" t="s">
        <v>10</v>
      </c>
      <c r="D20" s="10">
        <v>114</v>
      </c>
      <c r="E20" s="10">
        <v>89.1</v>
      </c>
      <c r="F20" s="10">
        <v>120</v>
      </c>
      <c r="G20" s="26">
        <v>66.7</v>
      </c>
    </row>
    <row r="21" spans="1:7" x14ac:dyDescent="0.25">
      <c r="A21" s="120"/>
      <c r="B21" s="25" t="s">
        <v>31</v>
      </c>
      <c r="C21" s="10" t="s">
        <v>10</v>
      </c>
      <c r="D21" s="10">
        <v>5829</v>
      </c>
      <c r="E21" s="10">
        <v>96.4</v>
      </c>
      <c r="F21" s="10">
        <v>5850</v>
      </c>
      <c r="G21" s="26">
        <v>97.2</v>
      </c>
    </row>
    <row r="22" spans="1:7" ht="26.4" x14ac:dyDescent="0.25">
      <c r="A22" s="120"/>
      <c r="B22" s="25" t="s">
        <v>32</v>
      </c>
      <c r="C22" s="10" t="s">
        <v>10</v>
      </c>
      <c r="D22" s="10">
        <v>700</v>
      </c>
      <c r="E22" s="10">
        <v>104.6</v>
      </c>
      <c r="F22" s="10">
        <v>700</v>
      </c>
      <c r="G22" s="26">
        <v>106.1</v>
      </c>
    </row>
    <row r="23" spans="1:7" x14ac:dyDescent="0.25">
      <c r="A23" s="120"/>
      <c r="B23" s="25" t="s">
        <v>33</v>
      </c>
      <c r="C23" s="10" t="s">
        <v>10</v>
      </c>
      <c r="D23" s="10">
        <v>203</v>
      </c>
      <c r="E23" s="10">
        <v>81.900000000000006</v>
      </c>
      <c r="F23" s="10">
        <v>400</v>
      </c>
      <c r="G23" s="26">
        <v>166.7</v>
      </c>
    </row>
    <row r="24" spans="1:7" ht="39.6" x14ac:dyDescent="0.25">
      <c r="A24" s="120"/>
      <c r="B24" s="25" t="s">
        <v>34</v>
      </c>
      <c r="C24" s="27" t="s">
        <v>10</v>
      </c>
      <c r="D24" s="27">
        <v>956</v>
      </c>
      <c r="E24" s="27">
        <v>124.2</v>
      </c>
      <c r="F24" s="27">
        <v>950</v>
      </c>
      <c r="G24" s="28">
        <v>121.8</v>
      </c>
    </row>
    <row r="25" spans="1:7" x14ac:dyDescent="0.25">
      <c r="A25" s="120"/>
      <c r="B25" s="25" t="s">
        <v>35</v>
      </c>
      <c r="C25" s="27" t="s">
        <v>10</v>
      </c>
      <c r="D25" s="27">
        <v>1539</v>
      </c>
      <c r="E25" s="27">
        <v>104.1</v>
      </c>
      <c r="F25" s="27">
        <v>1540</v>
      </c>
      <c r="G25" s="28">
        <v>101.6</v>
      </c>
    </row>
    <row r="26" spans="1:7" x14ac:dyDescent="0.25">
      <c r="A26" s="120"/>
      <c r="B26" s="25" t="s">
        <v>36</v>
      </c>
      <c r="C26" s="27" t="s">
        <v>10</v>
      </c>
      <c r="D26" s="27">
        <v>2470</v>
      </c>
      <c r="E26" s="27">
        <v>103.7</v>
      </c>
      <c r="F26" s="27">
        <v>2470</v>
      </c>
      <c r="G26" s="28">
        <v>102.5</v>
      </c>
    </row>
    <row r="27" spans="1:7" ht="26.4" x14ac:dyDescent="0.25">
      <c r="A27" s="120"/>
      <c r="B27" s="25" t="s">
        <v>37</v>
      </c>
      <c r="C27" s="27" t="s">
        <v>10</v>
      </c>
      <c r="D27" s="27">
        <v>1420</v>
      </c>
      <c r="E27" s="27">
        <v>100.7</v>
      </c>
      <c r="F27" s="27">
        <v>1420</v>
      </c>
      <c r="G27" s="28">
        <v>100.5</v>
      </c>
    </row>
    <row r="28" spans="1:7" ht="26.4" x14ac:dyDescent="0.25">
      <c r="A28" s="120"/>
      <c r="B28" s="25" t="s">
        <v>38</v>
      </c>
      <c r="C28" s="27" t="s">
        <v>10</v>
      </c>
      <c r="D28" s="27">
        <v>549</v>
      </c>
      <c r="E28" s="27">
        <v>99.5</v>
      </c>
      <c r="F28" s="27">
        <v>570</v>
      </c>
      <c r="G28" s="28">
        <v>102.3</v>
      </c>
    </row>
    <row r="29" spans="1:7" ht="26.4" x14ac:dyDescent="0.25">
      <c r="A29" s="120"/>
      <c r="B29" s="25" t="s">
        <v>39</v>
      </c>
      <c r="C29" s="27" t="s">
        <v>10</v>
      </c>
      <c r="D29" s="27">
        <v>413</v>
      </c>
      <c r="E29" s="27">
        <v>99.5</v>
      </c>
      <c r="F29" s="27">
        <v>420</v>
      </c>
      <c r="G29" s="28">
        <v>100.2</v>
      </c>
    </row>
    <row r="30" spans="1:7" s="57" customFormat="1" ht="39.6" x14ac:dyDescent="0.25">
      <c r="A30" s="102" t="s">
        <v>40</v>
      </c>
      <c r="B30" s="106" t="s">
        <v>41</v>
      </c>
      <c r="C30" s="65" t="s">
        <v>42</v>
      </c>
      <c r="D30" s="65">
        <v>0.19</v>
      </c>
      <c r="E30" s="65">
        <v>190</v>
      </c>
      <c r="F30" s="65">
        <v>0.19</v>
      </c>
      <c r="G30" s="66">
        <v>135.69999999999999</v>
      </c>
    </row>
    <row r="31" spans="1:7" ht="39.6" x14ac:dyDescent="0.25">
      <c r="A31" s="120" t="s">
        <v>43</v>
      </c>
      <c r="B31" s="103" t="s">
        <v>44</v>
      </c>
      <c r="C31" s="41" t="s">
        <v>45</v>
      </c>
      <c r="D31" s="104">
        <v>39057.699999999997</v>
      </c>
      <c r="E31" s="104">
        <v>106.8</v>
      </c>
      <c r="F31" s="104">
        <v>40300</v>
      </c>
      <c r="G31" s="105">
        <v>106.8</v>
      </c>
    </row>
    <row r="32" spans="1:7" x14ac:dyDescent="0.25">
      <c r="A32" s="146"/>
      <c r="B32" s="148" t="s">
        <v>46</v>
      </c>
      <c r="C32" s="149"/>
      <c r="D32" s="149"/>
      <c r="E32" s="149"/>
      <c r="F32" s="149"/>
      <c r="G32" s="150"/>
    </row>
    <row r="33" spans="1:7" x14ac:dyDescent="0.25">
      <c r="A33" s="146"/>
      <c r="B33" s="25" t="s">
        <v>47</v>
      </c>
      <c r="C33" s="29" t="s">
        <v>45</v>
      </c>
      <c r="D33" s="30">
        <v>41991.6</v>
      </c>
      <c r="E33" s="30">
        <v>105.4</v>
      </c>
      <c r="F33" s="30">
        <v>42100</v>
      </c>
      <c r="G33" s="31">
        <v>104.4</v>
      </c>
    </row>
    <row r="34" spans="1:7" x14ac:dyDescent="0.25">
      <c r="A34" s="146"/>
      <c r="B34" s="25" t="s">
        <v>30</v>
      </c>
      <c r="C34" s="29" t="s">
        <v>45</v>
      </c>
      <c r="D34" s="30">
        <v>31083.3</v>
      </c>
      <c r="E34" s="30">
        <v>107.6</v>
      </c>
      <c r="F34" s="30">
        <v>32000</v>
      </c>
      <c r="G34" s="31">
        <v>105.6</v>
      </c>
    </row>
    <row r="35" spans="1:7" x14ac:dyDescent="0.25">
      <c r="A35" s="146"/>
      <c r="B35" s="25" t="s">
        <v>31</v>
      </c>
      <c r="C35" s="29" t="s">
        <v>45</v>
      </c>
      <c r="D35" s="30">
        <v>45949.2</v>
      </c>
      <c r="E35" s="30">
        <v>108.3</v>
      </c>
      <c r="F35" s="30">
        <v>46100</v>
      </c>
      <c r="G35" s="31">
        <v>106.5</v>
      </c>
    </row>
    <row r="36" spans="1:7" ht="26.4" x14ac:dyDescent="0.25">
      <c r="A36" s="146"/>
      <c r="B36" s="25" t="s">
        <v>32</v>
      </c>
      <c r="C36" s="29" t="s">
        <v>45</v>
      </c>
      <c r="D36" s="30">
        <v>46795.9</v>
      </c>
      <c r="E36" s="30">
        <v>116</v>
      </c>
      <c r="F36" s="30">
        <v>47000</v>
      </c>
      <c r="G36" s="31">
        <v>112</v>
      </c>
    </row>
    <row r="37" spans="1:7" ht="21.75" customHeight="1" x14ac:dyDescent="0.25">
      <c r="A37" s="146"/>
      <c r="B37" s="25" t="s">
        <v>33</v>
      </c>
      <c r="C37" s="29" t="s">
        <v>45</v>
      </c>
      <c r="D37" s="30">
        <v>38094</v>
      </c>
      <c r="E37" s="30">
        <v>116.5</v>
      </c>
      <c r="F37" s="32">
        <v>38500</v>
      </c>
      <c r="G37" s="31">
        <v>123.4</v>
      </c>
    </row>
    <row r="38" spans="1:7" ht="39.6" x14ac:dyDescent="0.25">
      <c r="A38" s="146"/>
      <c r="B38" s="25" t="s">
        <v>34</v>
      </c>
      <c r="C38" s="29" t="s">
        <v>45</v>
      </c>
      <c r="D38" s="30">
        <v>27743.4</v>
      </c>
      <c r="E38" s="30">
        <v>110.3</v>
      </c>
      <c r="F38" s="30">
        <v>28000</v>
      </c>
      <c r="G38" s="31">
        <v>107.1</v>
      </c>
    </row>
    <row r="39" spans="1:7" ht="18" customHeight="1" x14ac:dyDescent="0.25">
      <c r="A39" s="146"/>
      <c r="B39" s="25" t="s">
        <v>35</v>
      </c>
      <c r="C39" s="29" t="s">
        <v>45</v>
      </c>
      <c r="D39" s="30">
        <v>30711.4</v>
      </c>
      <c r="E39" s="30">
        <v>108.4</v>
      </c>
      <c r="F39" s="30">
        <v>31700</v>
      </c>
      <c r="G39" s="31">
        <v>100</v>
      </c>
    </row>
    <row r="40" spans="1:7" ht="17.25" customHeight="1" x14ac:dyDescent="0.25">
      <c r="A40" s="146"/>
      <c r="B40" s="25" t="s">
        <v>36</v>
      </c>
      <c r="C40" s="29" t="s">
        <v>45</v>
      </c>
      <c r="D40" s="30">
        <v>29492.2</v>
      </c>
      <c r="E40" s="30">
        <v>107.5</v>
      </c>
      <c r="F40" s="30">
        <v>29800</v>
      </c>
      <c r="G40" s="31">
        <v>106.8</v>
      </c>
    </row>
    <row r="41" spans="1:7" ht="26.4" x14ac:dyDescent="0.25">
      <c r="A41" s="146"/>
      <c r="B41" s="25" t="s">
        <v>37</v>
      </c>
      <c r="C41" s="29" t="s">
        <v>45</v>
      </c>
      <c r="D41" s="30">
        <v>33562.800000000003</v>
      </c>
      <c r="E41" s="30">
        <v>103.6</v>
      </c>
      <c r="F41" s="30">
        <v>33600</v>
      </c>
      <c r="G41" s="31">
        <v>102.4</v>
      </c>
    </row>
    <row r="42" spans="1:7" ht="27" thickBot="1" x14ac:dyDescent="0.3">
      <c r="A42" s="147"/>
      <c r="B42" s="33" t="s">
        <v>38</v>
      </c>
      <c r="C42" s="34" t="s">
        <v>45</v>
      </c>
      <c r="D42" s="35">
        <v>24321.3</v>
      </c>
      <c r="E42" s="35">
        <v>112.7</v>
      </c>
      <c r="F42" s="35">
        <v>25000</v>
      </c>
      <c r="G42" s="36">
        <v>101.1</v>
      </c>
    </row>
    <row r="43" spans="1:7" s="96" customFormat="1" ht="16.2" thickBot="1" x14ac:dyDescent="0.35">
      <c r="A43" s="114" t="s">
        <v>124</v>
      </c>
      <c r="B43" s="115"/>
      <c r="C43" s="115"/>
      <c r="D43" s="115"/>
      <c r="E43" s="115"/>
      <c r="F43" s="115"/>
      <c r="G43" s="116"/>
    </row>
    <row r="44" spans="1:7" ht="79.5" customHeight="1" thickBot="1" x14ac:dyDescent="0.3">
      <c r="A44" s="37" t="s">
        <v>48</v>
      </c>
      <c r="B44" s="100" t="s">
        <v>49</v>
      </c>
      <c r="C44" s="97" t="s">
        <v>50</v>
      </c>
      <c r="D44" s="98">
        <v>24671527.100000001</v>
      </c>
      <c r="E44" s="98">
        <v>108.2</v>
      </c>
      <c r="F44" s="98">
        <v>39751959.399999999</v>
      </c>
      <c r="G44" s="99">
        <v>111.8</v>
      </c>
    </row>
    <row r="45" spans="1:7" s="96" customFormat="1" ht="16.2" thickBot="1" x14ac:dyDescent="0.35">
      <c r="A45" s="117" t="s">
        <v>123</v>
      </c>
      <c r="B45" s="118"/>
      <c r="C45" s="118"/>
      <c r="D45" s="118"/>
      <c r="E45" s="118"/>
      <c r="F45" s="118"/>
      <c r="G45" s="119"/>
    </row>
    <row r="46" spans="1:7" ht="26.4" x14ac:dyDescent="0.25">
      <c r="A46" s="120" t="s">
        <v>51</v>
      </c>
      <c r="B46" s="40" t="s">
        <v>52</v>
      </c>
      <c r="C46" s="41" t="s">
        <v>50</v>
      </c>
      <c r="D46" s="42">
        <v>17216388</v>
      </c>
      <c r="E46" s="42">
        <v>107.4</v>
      </c>
      <c r="F46" s="42">
        <v>22955184</v>
      </c>
      <c r="G46" s="43">
        <v>108.5</v>
      </c>
    </row>
    <row r="47" spans="1:7" x14ac:dyDescent="0.25">
      <c r="A47" s="120"/>
      <c r="B47" s="121" t="s">
        <v>53</v>
      </c>
      <c r="C47" s="122"/>
      <c r="D47" s="122"/>
      <c r="E47" s="122"/>
      <c r="F47" s="122"/>
      <c r="G47" s="123"/>
    </row>
    <row r="48" spans="1:7" ht="17.25" customHeight="1" x14ac:dyDescent="0.25">
      <c r="A48" s="120"/>
      <c r="B48" s="44" t="s">
        <v>54</v>
      </c>
      <c r="C48" s="29" t="s">
        <v>50</v>
      </c>
      <c r="D48" s="27">
        <v>140655</v>
      </c>
      <c r="E48" s="27">
        <v>101</v>
      </c>
      <c r="F48" s="27">
        <v>140655</v>
      </c>
      <c r="G48" s="28">
        <v>101</v>
      </c>
    </row>
    <row r="49" spans="1:7" ht="18.75" customHeight="1" x14ac:dyDescent="0.25">
      <c r="A49" s="120"/>
      <c r="B49" s="44" t="s">
        <v>55</v>
      </c>
      <c r="C49" s="29" t="s">
        <v>50</v>
      </c>
      <c r="D49" s="27">
        <v>17075733</v>
      </c>
      <c r="E49" s="27">
        <v>107.4</v>
      </c>
      <c r="F49" s="27">
        <v>22814529</v>
      </c>
      <c r="G49" s="28">
        <v>108.5</v>
      </c>
    </row>
    <row r="50" spans="1:7" s="49" customFormat="1" ht="26.4" x14ac:dyDescent="0.25">
      <c r="A50" s="124" t="s">
        <v>56</v>
      </c>
      <c r="B50" s="45" t="s">
        <v>57</v>
      </c>
      <c r="C50" s="46"/>
      <c r="D50" s="47"/>
      <c r="E50" s="47"/>
      <c r="F50" s="47"/>
      <c r="G50" s="48"/>
    </row>
    <row r="51" spans="1:7" s="49" customFormat="1" ht="12.75" customHeight="1" x14ac:dyDescent="0.25">
      <c r="A51" s="124"/>
      <c r="B51" s="110" t="s">
        <v>59</v>
      </c>
      <c r="C51" s="112" t="s">
        <v>58</v>
      </c>
      <c r="D51" s="139">
        <v>193625.7</v>
      </c>
      <c r="E51" s="139">
        <v>97</v>
      </c>
      <c r="F51" s="112">
        <v>257250</v>
      </c>
      <c r="G51" s="107">
        <v>106.1</v>
      </c>
    </row>
    <row r="52" spans="1:7" s="49" customFormat="1" ht="6" customHeight="1" x14ac:dyDescent="0.25">
      <c r="A52" s="124"/>
      <c r="B52" s="135"/>
      <c r="C52" s="137"/>
      <c r="D52" s="137"/>
      <c r="E52" s="137"/>
      <c r="F52" s="137"/>
      <c r="G52" s="108"/>
    </row>
    <row r="53" spans="1:7" s="49" customFormat="1" ht="12.75" hidden="1" customHeight="1" x14ac:dyDescent="0.25">
      <c r="A53" s="124"/>
      <c r="B53" s="136"/>
      <c r="C53" s="138"/>
      <c r="D53" s="138"/>
      <c r="E53" s="138"/>
      <c r="F53" s="138"/>
      <c r="G53" s="109"/>
    </row>
    <row r="54" spans="1:7" s="49" customFormat="1" x14ac:dyDescent="0.25">
      <c r="A54" s="124"/>
      <c r="B54" s="110" t="s">
        <v>60</v>
      </c>
      <c r="C54" s="112" t="s">
        <v>61</v>
      </c>
      <c r="D54" s="139">
        <v>973.3</v>
      </c>
      <c r="E54" s="139">
        <v>99.9</v>
      </c>
      <c r="F54" s="112">
        <v>1295</v>
      </c>
      <c r="G54" s="107">
        <v>105</v>
      </c>
    </row>
    <row r="55" spans="1:7" s="49" customFormat="1" ht="12" customHeight="1" thickBot="1" x14ac:dyDescent="0.3">
      <c r="A55" s="125"/>
      <c r="B55" s="111"/>
      <c r="C55" s="113"/>
      <c r="D55" s="113"/>
      <c r="E55" s="113"/>
      <c r="F55" s="113"/>
      <c r="G55" s="151"/>
    </row>
    <row r="56" spans="1:7" s="96" customFormat="1" ht="21" customHeight="1" thickBot="1" x14ac:dyDescent="0.35">
      <c r="A56" s="114" t="s">
        <v>122</v>
      </c>
      <c r="B56" s="115"/>
      <c r="C56" s="115"/>
      <c r="D56" s="115"/>
      <c r="E56" s="115"/>
      <c r="F56" s="115"/>
      <c r="G56" s="116"/>
    </row>
    <row r="57" spans="1:7" x14ac:dyDescent="0.25">
      <c r="A57" s="2" t="s">
        <v>62</v>
      </c>
      <c r="B57" s="50" t="s">
        <v>63</v>
      </c>
      <c r="C57" s="38" t="s">
        <v>64</v>
      </c>
      <c r="D57" s="4">
        <v>3450163.9</v>
      </c>
      <c r="E57" s="4">
        <v>111.6</v>
      </c>
      <c r="F57" s="4">
        <v>5890525</v>
      </c>
      <c r="G57" s="39">
        <v>111.9</v>
      </c>
    </row>
    <row r="58" spans="1:7" x14ac:dyDescent="0.25">
      <c r="A58" s="8" t="s">
        <v>65</v>
      </c>
      <c r="B58" s="51" t="s">
        <v>66</v>
      </c>
      <c r="C58" s="52" t="s">
        <v>64</v>
      </c>
      <c r="D58" s="10">
        <v>28007.599999999999</v>
      </c>
      <c r="E58" s="10">
        <v>135.9</v>
      </c>
      <c r="F58" s="10">
        <v>38500</v>
      </c>
      <c r="G58" s="26">
        <v>110.5</v>
      </c>
    </row>
    <row r="59" spans="1:7" ht="13.8" thickBot="1" x14ac:dyDescent="0.3">
      <c r="A59" s="53" t="s">
        <v>67</v>
      </c>
      <c r="B59" s="17" t="s">
        <v>68</v>
      </c>
      <c r="C59" s="54" t="s">
        <v>64</v>
      </c>
      <c r="D59" s="55">
        <v>1835367.9</v>
      </c>
      <c r="E59" s="55">
        <v>84.9</v>
      </c>
      <c r="F59" s="55">
        <v>2992817</v>
      </c>
      <c r="G59" s="56">
        <v>93.2</v>
      </c>
    </row>
    <row r="60" spans="1:7" s="101" customFormat="1" ht="16.5" customHeight="1" thickBot="1" x14ac:dyDescent="0.35">
      <c r="A60" s="126" t="s">
        <v>125</v>
      </c>
      <c r="B60" s="127"/>
      <c r="C60" s="127"/>
      <c r="D60" s="127"/>
      <c r="E60" s="127"/>
      <c r="F60" s="127"/>
      <c r="G60" s="128"/>
    </row>
    <row r="61" spans="1:7" s="57" customFormat="1" x14ac:dyDescent="0.25">
      <c r="A61" s="58" t="s">
        <v>69</v>
      </c>
      <c r="B61" s="59" t="s">
        <v>70</v>
      </c>
      <c r="C61" s="60" t="s">
        <v>71</v>
      </c>
      <c r="D61" s="61">
        <v>1639815</v>
      </c>
      <c r="E61" s="61">
        <v>89.9</v>
      </c>
      <c r="F61" s="61">
        <v>2401635</v>
      </c>
      <c r="G61" s="62">
        <v>92.3</v>
      </c>
    </row>
    <row r="62" spans="1:7" s="57" customFormat="1" ht="26.4" x14ac:dyDescent="0.25">
      <c r="A62" s="63" t="s">
        <v>72</v>
      </c>
      <c r="B62" s="64" t="s">
        <v>73</v>
      </c>
      <c r="C62" s="65" t="s">
        <v>74</v>
      </c>
      <c r="D62" s="65">
        <v>46.9</v>
      </c>
      <c r="E62" s="65">
        <v>100.3</v>
      </c>
      <c r="F62" s="65">
        <v>88</v>
      </c>
      <c r="G62" s="66">
        <v>104.3</v>
      </c>
    </row>
    <row r="63" spans="1:7" s="57" customFormat="1" ht="27" thickBot="1" x14ac:dyDescent="0.3">
      <c r="A63" s="67" t="s">
        <v>75</v>
      </c>
      <c r="B63" s="68" t="s">
        <v>76</v>
      </c>
      <c r="C63" s="69" t="s">
        <v>77</v>
      </c>
      <c r="D63" s="69">
        <v>26.3</v>
      </c>
      <c r="E63" s="69">
        <v>106.5</v>
      </c>
      <c r="F63" s="69">
        <v>26.5</v>
      </c>
      <c r="G63" s="70">
        <v>106</v>
      </c>
    </row>
    <row r="64" spans="1:7" s="101" customFormat="1" ht="16.5" customHeight="1" thickBot="1" x14ac:dyDescent="0.3">
      <c r="A64" s="129" t="s">
        <v>78</v>
      </c>
      <c r="B64" s="130"/>
      <c r="C64" s="130"/>
      <c r="D64" s="130"/>
      <c r="E64" s="130"/>
      <c r="F64" s="130"/>
      <c r="G64" s="131"/>
    </row>
    <row r="65" spans="1:7" s="57" customFormat="1" x14ac:dyDescent="0.25">
      <c r="A65" s="132" t="s">
        <v>79</v>
      </c>
      <c r="B65" s="71" t="s">
        <v>80</v>
      </c>
      <c r="C65" s="72" t="s">
        <v>64</v>
      </c>
      <c r="D65" s="92">
        <v>2247301.2999999998</v>
      </c>
      <c r="E65" s="93">
        <v>103.2</v>
      </c>
      <c r="F65" s="94">
        <v>3282767.8</v>
      </c>
      <c r="G65" s="95">
        <v>106.04048416541754</v>
      </c>
    </row>
    <row r="66" spans="1:7" s="57" customFormat="1" x14ac:dyDescent="0.25">
      <c r="A66" s="120"/>
      <c r="B66" s="133" t="s">
        <v>46</v>
      </c>
      <c r="C66" s="134"/>
      <c r="D66" s="134"/>
      <c r="E66" s="134"/>
      <c r="F66" s="73"/>
      <c r="G66" s="74"/>
    </row>
    <row r="67" spans="1:7" s="57" customFormat="1" x14ac:dyDescent="0.25">
      <c r="A67" s="120"/>
      <c r="B67" s="75" t="s">
        <v>81</v>
      </c>
      <c r="C67" s="76" t="s">
        <v>64</v>
      </c>
      <c r="D67" s="92">
        <v>764416</v>
      </c>
      <c r="E67" s="93">
        <v>110.1</v>
      </c>
      <c r="F67" s="92">
        <v>1038602</v>
      </c>
      <c r="G67" s="93">
        <v>103.3</v>
      </c>
    </row>
    <row r="68" spans="1:7" s="57" customFormat="1" x14ac:dyDescent="0.25">
      <c r="A68" s="120"/>
      <c r="B68" s="9" t="s">
        <v>82</v>
      </c>
      <c r="C68" s="52" t="s">
        <v>64</v>
      </c>
      <c r="D68" s="78">
        <v>441044.6</v>
      </c>
      <c r="E68" s="77">
        <v>109.8</v>
      </c>
      <c r="F68" s="78">
        <v>611338</v>
      </c>
      <c r="G68" s="77">
        <v>103.9</v>
      </c>
    </row>
    <row r="69" spans="1:7" s="57" customFormat="1" ht="26.4" x14ac:dyDescent="0.25">
      <c r="A69" s="120"/>
      <c r="B69" s="9" t="s">
        <v>83</v>
      </c>
      <c r="C69" s="52" t="s">
        <v>64</v>
      </c>
      <c r="D69" s="78">
        <v>17690.2</v>
      </c>
      <c r="E69" s="77">
        <v>91.4</v>
      </c>
      <c r="F69" s="78">
        <v>21158</v>
      </c>
      <c r="G69" s="77">
        <v>81.8</v>
      </c>
    </row>
    <row r="70" spans="1:7" s="57" customFormat="1" x14ac:dyDescent="0.25">
      <c r="A70" s="120"/>
      <c r="B70" s="9" t="s">
        <v>84</v>
      </c>
      <c r="C70" s="52" t="s">
        <v>64</v>
      </c>
      <c r="D70" s="78">
        <v>100342.9</v>
      </c>
      <c r="E70" s="77">
        <v>113.8</v>
      </c>
      <c r="F70" s="78">
        <v>130822</v>
      </c>
      <c r="G70" s="77">
        <v>109.7</v>
      </c>
    </row>
    <row r="71" spans="1:7" s="57" customFormat="1" x14ac:dyDescent="0.25">
      <c r="A71" s="120"/>
      <c r="B71" s="9" t="s">
        <v>85</v>
      </c>
      <c r="C71" s="52" t="s">
        <v>64</v>
      </c>
      <c r="D71" s="78">
        <v>196278.8</v>
      </c>
      <c r="E71" s="77">
        <v>110.7</v>
      </c>
      <c r="F71" s="78">
        <v>263433</v>
      </c>
      <c r="G71" s="77">
        <v>100.6</v>
      </c>
    </row>
    <row r="72" spans="1:7" s="57" customFormat="1" x14ac:dyDescent="0.25">
      <c r="A72" s="120"/>
      <c r="B72" s="9" t="s">
        <v>86</v>
      </c>
      <c r="C72" s="52" t="s">
        <v>64</v>
      </c>
      <c r="D72" s="78">
        <v>9059.4</v>
      </c>
      <c r="E72" s="77">
        <v>124.6</v>
      </c>
      <c r="F72" s="78">
        <v>11851</v>
      </c>
      <c r="G72" s="77">
        <v>115.1</v>
      </c>
    </row>
    <row r="73" spans="1:7" s="57" customFormat="1" ht="26.4" x14ac:dyDescent="0.25">
      <c r="A73" s="120"/>
      <c r="B73" s="9" t="s">
        <v>87</v>
      </c>
      <c r="C73" s="52" t="s">
        <v>64</v>
      </c>
      <c r="D73" s="78">
        <v>0.1</v>
      </c>
      <c r="E73" s="79" t="s">
        <v>120</v>
      </c>
      <c r="F73" s="78"/>
      <c r="G73" s="77"/>
    </row>
    <row r="74" spans="1:7" s="57" customFormat="1" x14ac:dyDescent="0.25">
      <c r="A74" s="120"/>
      <c r="B74" s="75" t="s">
        <v>88</v>
      </c>
      <c r="C74" s="76" t="s">
        <v>64</v>
      </c>
      <c r="D74" s="92">
        <v>260752</v>
      </c>
      <c r="E74" s="93">
        <v>62.1</v>
      </c>
      <c r="F74" s="92">
        <v>359837.4</v>
      </c>
      <c r="G74" s="93">
        <v>66.8</v>
      </c>
    </row>
    <row r="75" spans="1:7" s="57" customFormat="1" ht="26.4" x14ac:dyDescent="0.25">
      <c r="A75" s="120"/>
      <c r="B75" s="9" t="s">
        <v>89</v>
      </c>
      <c r="C75" s="52" t="s">
        <v>64</v>
      </c>
      <c r="D75" s="78">
        <v>153796.4</v>
      </c>
      <c r="E75" s="77">
        <v>92.7</v>
      </c>
      <c r="F75" s="78">
        <v>216644.4</v>
      </c>
      <c r="G75" s="77">
        <v>96.3</v>
      </c>
    </row>
    <row r="76" spans="1:7" s="57" customFormat="1" x14ac:dyDescent="0.25">
      <c r="A76" s="120"/>
      <c r="B76" s="9" t="s">
        <v>90</v>
      </c>
      <c r="C76" s="52" t="s">
        <v>64</v>
      </c>
      <c r="D76" s="78">
        <v>2311.6999999999998</v>
      </c>
      <c r="E76" s="77">
        <v>50.5</v>
      </c>
      <c r="F76" s="78">
        <v>3354</v>
      </c>
      <c r="G76" s="77">
        <v>61.6</v>
      </c>
    </row>
    <row r="77" spans="1:7" s="57" customFormat="1" ht="26.4" x14ac:dyDescent="0.25">
      <c r="A77" s="120"/>
      <c r="B77" s="80" t="s">
        <v>91</v>
      </c>
      <c r="C77" s="52" t="s">
        <v>64</v>
      </c>
      <c r="D77" s="78">
        <v>35438.6</v>
      </c>
      <c r="E77" s="77">
        <v>93.7</v>
      </c>
      <c r="F77" s="78">
        <v>51769</v>
      </c>
      <c r="G77" s="77">
        <v>98.8</v>
      </c>
    </row>
    <row r="78" spans="1:7" s="57" customFormat="1" ht="26.4" x14ac:dyDescent="0.25">
      <c r="A78" s="120"/>
      <c r="B78" s="81" t="s">
        <v>92</v>
      </c>
      <c r="C78" s="52" t="s">
        <v>64</v>
      </c>
      <c r="D78" s="78">
        <v>58451.1</v>
      </c>
      <c r="E78" s="77">
        <v>28.8</v>
      </c>
      <c r="F78" s="78">
        <v>74039</v>
      </c>
      <c r="G78" s="77">
        <v>30.5</v>
      </c>
    </row>
    <row r="79" spans="1:7" s="57" customFormat="1" x14ac:dyDescent="0.25">
      <c r="A79" s="120"/>
      <c r="B79" s="81" t="s">
        <v>93</v>
      </c>
      <c r="C79" s="52"/>
      <c r="D79" s="78">
        <v>9935.1</v>
      </c>
      <c r="E79" s="77">
        <v>126</v>
      </c>
      <c r="F79" s="78">
        <v>13265</v>
      </c>
      <c r="G79" s="77">
        <v>103.4</v>
      </c>
    </row>
    <row r="80" spans="1:7" s="57" customFormat="1" x14ac:dyDescent="0.25">
      <c r="A80" s="120"/>
      <c r="B80" s="80" t="s">
        <v>94</v>
      </c>
      <c r="C80" s="52" t="s">
        <v>64</v>
      </c>
      <c r="D80" s="82">
        <v>819.1</v>
      </c>
      <c r="E80" s="77">
        <v>102.9</v>
      </c>
      <c r="F80" s="82">
        <v>766</v>
      </c>
      <c r="G80" s="77">
        <v>142.80000000000001</v>
      </c>
    </row>
    <row r="81" spans="1:7" s="57" customFormat="1" ht="26.4" x14ac:dyDescent="0.25">
      <c r="A81" s="120"/>
      <c r="B81" s="80" t="s">
        <v>95</v>
      </c>
      <c r="C81" s="52" t="s">
        <v>64</v>
      </c>
      <c r="D81" s="78">
        <v>1382032.1</v>
      </c>
      <c r="E81" s="77">
        <v>126.2</v>
      </c>
      <c r="F81" s="78">
        <v>1859594.3</v>
      </c>
      <c r="G81" s="77">
        <v>119.3</v>
      </c>
    </row>
    <row r="82" spans="1:7" s="57" customFormat="1" x14ac:dyDescent="0.25">
      <c r="A82" s="120" t="s">
        <v>96</v>
      </c>
      <c r="B82" s="83" t="s">
        <v>97</v>
      </c>
      <c r="C82" s="52" t="s">
        <v>64</v>
      </c>
      <c r="D82" s="92">
        <v>2114193.7000000002</v>
      </c>
      <c r="E82" s="93">
        <v>103</v>
      </c>
      <c r="F82" s="92">
        <v>3713915.6</v>
      </c>
      <c r="G82" s="93">
        <v>115.8</v>
      </c>
    </row>
    <row r="83" spans="1:7" s="57" customFormat="1" x14ac:dyDescent="0.25">
      <c r="A83" s="120"/>
      <c r="B83" s="9" t="s">
        <v>98</v>
      </c>
      <c r="C83" s="52" t="s">
        <v>64</v>
      </c>
      <c r="D83" s="78">
        <v>235094.7</v>
      </c>
      <c r="E83" s="77">
        <v>110.2</v>
      </c>
      <c r="F83" s="78">
        <v>409319.4</v>
      </c>
      <c r="G83" s="77">
        <v>125.6</v>
      </c>
    </row>
    <row r="84" spans="1:7" s="57" customFormat="1" x14ac:dyDescent="0.25">
      <c r="A84" s="120"/>
      <c r="B84" s="84" t="s">
        <v>99</v>
      </c>
      <c r="C84" s="52" t="s">
        <v>64</v>
      </c>
      <c r="D84" s="78">
        <v>2450.6</v>
      </c>
      <c r="E84" s="77">
        <v>102.4</v>
      </c>
      <c r="F84" s="78">
        <v>3406.5</v>
      </c>
      <c r="G84" s="77">
        <v>89.9</v>
      </c>
    </row>
    <row r="85" spans="1:7" s="57" customFormat="1" ht="26.4" x14ac:dyDescent="0.25">
      <c r="A85" s="120"/>
      <c r="B85" s="85" t="s">
        <v>100</v>
      </c>
      <c r="C85" s="52" t="s">
        <v>64</v>
      </c>
      <c r="D85" s="78">
        <v>4390.5</v>
      </c>
      <c r="E85" s="77">
        <v>87.8</v>
      </c>
      <c r="F85" s="78">
        <v>9375.7999999999993</v>
      </c>
      <c r="G85" s="77">
        <v>103.7</v>
      </c>
    </row>
    <row r="86" spans="1:7" s="57" customFormat="1" x14ac:dyDescent="0.25">
      <c r="A86" s="120"/>
      <c r="B86" s="84" t="s">
        <v>101</v>
      </c>
      <c r="C86" s="52" t="s">
        <v>64</v>
      </c>
      <c r="D86" s="78">
        <v>164508.20000000001</v>
      </c>
      <c r="E86" s="77">
        <v>100.2</v>
      </c>
      <c r="F86" s="78">
        <v>287856.2</v>
      </c>
      <c r="G86" s="77">
        <v>91.3</v>
      </c>
    </row>
    <row r="87" spans="1:7" s="57" customFormat="1" x14ac:dyDescent="0.25">
      <c r="A87" s="120"/>
      <c r="B87" s="84" t="s">
        <v>102</v>
      </c>
      <c r="C87" s="52" t="s">
        <v>64</v>
      </c>
      <c r="D87" s="78">
        <v>251438.9</v>
      </c>
      <c r="E87" s="77">
        <v>92.3</v>
      </c>
      <c r="F87" s="78">
        <v>490257.5</v>
      </c>
      <c r="G87" s="77">
        <v>97.2</v>
      </c>
    </row>
    <row r="88" spans="1:7" s="57" customFormat="1" x14ac:dyDescent="0.25">
      <c r="A88" s="120"/>
      <c r="B88" s="84" t="s">
        <v>103</v>
      </c>
      <c r="C88" s="52" t="s">
        <v>64</v>
      </c>
      <c r="D88" s="78"/>
      <c r="E88" s="77"/>
      <c r="F88" s="78"/>
      <c r="G88" s="77"/>
    </row>
    <row r="89" spans="1:7" s="57" customFormat="1" x14ac:dyDescent="0.25">
      <c r="A89" s="120"/>
      <c r="B89" s="84" t="s">
        <v>104</v>
      </c>
      <c r="C89" s="52" t="s">
        <v>64</v>
      </c>
      <c r="D89" s="78">
        <v>877738.6</v>
      </c>
      <c r="E89" s="77">
        <v>99.6</v>
      </c>
      <c r="F89" s="78">
        <v>1530746.8</v>
      </c>
      <c r="G89" s="77">
        <v>121.7</v>
      </c>
    </row>
    <row r="90" spans="1:7" s="57" customFormat="1" x14ac:dyDescent="0.25">
      <c r="A90" s="120"/>
      <c r="B90" s="86" t="s">
        <v>105</v>
      </c>
      <c r="C90" s="52" t="s">
        <v>64</v>
      </c>
      <c r="D90" s="78">
        <v>123771.3</v>
      </c>
      <c r="E90" s="77">
        <v>95</v>
      </c>
      <c r="F90" s="78">
        <v>273461.7</v>
      </c>
      <c r="G90" s="77">
        <v>133.19999999999999</v>
      </c>
    </row>
    <row r="91" spans="1:7" s="57" customFormat="1" x14ac:dyDescent="0.25">
      <c r="A91" s="120"/>
      <c r="B91" s="85" t="s">
        <v>106</v>
      </c>
      <c r="C91" s="52" t="s">
        <v>64</v>
      </c>
      <c r="D91" s="78"/>
      <c r="E91" s="77"/>
      <c r="F91" s="78">
        <v>4472.8</v>
      </c>
      <c r="G91" s="77">
        <v>59</v>
      </c>
    </row>
    <row r="92" spans="1:7" s="57" customFormat="1" x14ac:dyDescent="0.25">
      <c r="A92" s="120"/>
      <c r="B92" s="85" t="s">
        <v>107</v>
      </c>
      <c r="C92" s="52" t="s">
        <v>64</v>
      </c>
      <c r="D92" s="78">
        <v>422830.9</v>
      </c>
      <c r="E92" s="77">
        <v>123.5</v>
      </c>
      <c r="F92" s="78">
        <v>643023.6</v>
      </c>
      <c r="G92" s="77">
        <v>122.9</v>
      </c>
    </row>
    <row r="93" spans="1:7" s="57" customFormat="1" x14ac:dyDescent="0.25">
      <c r="A93" s="120"/>
      <c r="B93" s="85" t="s">
        <v>108</v>
      </c>
      <c r="C93" s="52" t="s">
        <v>64</v>
      </c>
      <c r="D93" s="78">
        <v>22566.7</v>
      </c>
      <c r="E93" s="77">
        <v>76.3</v>
      </c>
      <c r="F93" s="78">
        <v>46249.599999999999</v>
      </c>
      <c r="G93" s="77">
        <v>110.9</v>
      </c>
    </row>
    <row r="94" spans="1:7" s="57" customFormat="1" x14ac:dyDescent="0.25">
      <c r="A94" s="120"/>
      <c r="B94" s="85" t="s">
        <v>109</v>
      </c>
      <c r="C94" s="52" t="s">
        <v>64</v>
      </c>
      <c r="D94" s="78">
        <v>6877.1</v>
      </c>
      <c r="E94" s="77">
        <v>100.7</v>
      </c>
      <c r="F94" s="78">
        <v>11264.1</v>
      </c>
      <c r="G94" s="77">
        <v>120.7</v>
      </c>
    </row>
    <row r="95" spans="1:7" s="57" customFormat="1" ht="26.4" x14ac:dyDescent="0.25">
      <c r="A95" s="120"/>
      <c r="B95" s="85" t="s">
        <v>110</v>
      </c>
      <c r="C95" s="52" t="s">
        <v>64</v>
      </c>
      <c r="D95" s="78">
        <v>93.5</v>
      </c>
      <c r="E95" s="77">
        <v>12.3</v>
      </c>
      <c r="F95" s="78">
        <v>1238</v>
      </c>
      <c r="G95" s="77">
        <v>144.4</v>
      </c>
    </row>
    <row r="96" spans="1:7" s="57" customFormat="1" ht="26.4" x14ac:dyDescent="0.25">
      <c r="A96" s="120"/>
      <c r="B96" s="87" t="s">
        <v>111</v>
      </c>
      <c r="C96" s="52" t="s">
        <v>64</v>
      </c>
      <c r="D96" s="78">
        <v>2432.6999999999998</v>
      </c>
      <c r="E96" s="77">
        <v>92.3</v>
      </c>
      <c r="F96" s="78">
        <v>3243.6</v>
      </c>
      <c r="G96" s="77">
        <v>92.3</v>
      </c>
    </row>
    <row r="97" spans="1:7" ht="26.4" x14ac:dyDescent="0.25">
      <c r="A97" s="8" t="s">
        <v>112</v>
      </c>
      <c r="B97" s="9" t="s">
        <v>113</v>
      </c>
      <c r="C97" s="52" t="s">
        <v>114</v>
      </c>
      <c r="D97" s="78">
        <v>21355.5</v>
      </c>
      <c r="E97" s="77">
        <v>102.3</v>
      </c>
      <c r="F97" s="78">
        <v>31195.200000000001</v>
      </c>
      <c r="G97" s="77">
        <v>105.1</v>
      </c>
    </row>
    <row r="98" spans="1:7" ht="27" thickBot="1" x14ac:dyDescent="0.3">
      <c r="A98" s="53" t="s">
        <v>115</v>
      </c>
      <c r="B98" s="88" t="s">
        <v>116</v>
      </c>
      <c r="C98" s="54" t="s">
        <v>114</v>
      </c>
      <c r="D98" s="78">
        <v>20090.599999999999</v>
      </c>
      <c r="E98" s="77">
        <v>102.1</v>
      </c>
      <c r="F98" s="78">
        <v>35292</v>
      </c>
      <c r="G98" s="77">
        <v>114.7</v>
      </c>
    </row>
    <row r="99" spans="1:7" x14ac:dyDescent="0.25">
      <c r="A99" s="89"/>
    </row>
    <row r="100" spans="1:7" x14ac:dyDescent="0.25">
      <c r="A100" s="89"/>
    </row>
    <row r="101" spans="1:7" x14ac:dyDescent="0.25">
      <c r="A101" s="89"/>
    </row>
    <row r="102" spans="1:7" x14ac:dyDescent="0.25">
      <c r="A102" s="89"/>
    </row>
    <row r="110" spans="1:7" x14ac:dyDescent="0.25">
      <c r="A110" s="1"/>
      <c r="C110" s="1"/>
      <c r="D110" s="1"/>
      <c r="E110" s="1"/>
      <c r="F110" s="1"/>
      <c r="G110" s="1"/>
    </row>
    <row r="111" spans="1:7" x14ac:dyDescent="0.25">
      <c r="A111" s="1"/>
      <c r="C111" s="1"/>
      <c r="D111" s="1"/>
      <c r="E111" s="1"/>
      <c r="F111" s="1"/>
      <c r="G111" s="1"/>
    </row>
    <row r="112" spans="1:7" x14ac:dyDescent="0.25">
      <c r="A112" s="1"/>
      <c r="C112" s="1"/>
      <c r="D112" s="1"/>
      <c r="E112" s="1"/>
      <c r="F112" s="1"/>
      <c r="G112" s="1"/>
    </row>
    <row r="115" spans="1:7" x14ac:dyDescent="0.25">
      <c r="A115" s="1"/>
      <c r="C115" s="1"/>
      <c r="D115" s="1"/>
      <c r="E115" s="1"/>
      <c r="F115" s="1"/>
      <c r="G115" s="1"/>
    </row>
    <row r="116" spans="1:7" x14ac:dyDescent="0.25">
      <c r="A116" s="1"/>
      <c r="C116" s="1"/>
      <c r="D116" s="1"/>
      <c r="E116" s="1"/>
      <c r="F116" s="1"/>
      <c r="G116" s="1"/>
    </row>
    <row r="207" spans="1:7" x14ac:dyDescent="0.25">
      <c r="A207" s="1"/>
      <c r="C207" s="1"/>
      <c r="D207" s="1"/>
      <c r="E207" s="1"/>
      <c r="F207" s="1"/>
      <c r="G207" s="1"/>
    </row>
    <row r="218" spans="1:7" x14ac:dyDescent="0.25">
      <c r="A218" s="1"/>
      <c r="C218" s="1"/>
      <c r="D218" s="1"/>
      <c r="E218" s="1"/>
      <c r="F218" s="1"/>
      <c r="G218" s="1"/>
    </row>
    <row r="219" spans="1:7" x14ac:dyDescent="0.25">
      <c r="A219" s="1"/>
      <c r="C219" s="1"/>
      <c r="D219" s="1"/>
      <c r="E219" s="1"/>
      <c r="F219" s="1"/>
      <c r="G219" s="1"/>
    </row>
    <row r="220" spans="1:7" x14ac:dyDescent="0.25">
      <c r="A220" s="1"/>
      <c r="C220" s="1"/>
      <c r="D220" s="1"/>
      <c r="E220" s="1"/>
      <c r="F220" s="1"/>
      <c r="G220" s="1"/>
    </row>
    <row r="221" spans="1:7" x14ac:dyDescent="0.25">
      <c r="A221" s="1"/>
      <c r="C221" s="1"/>
      <c r="D221" s="1"/>
      <c r="E221" s="1"/>
      <c r="F221" s="1"/>
      <c r="G221" s="1"/>
    </row>
    <row r="222" spans="1:7" x14ac:dyDescent="0.25">
      <c r="A222" s="1"/>
      <c r="C222" s="1"/>
      <c r="D222" s="1"/>
      <c r="E222" s="1"/>
      <c r="F222" s="1"/>
      <c r="G222" s="1"/>
    </row>
    <row r="223" spans="1:7" x14ac:dyDescent="0.25">
      <c r="A223" s="1"/>
      <c r="C223" s="1"/>
      <c r="D223" s="1"/>
      <c r="E223" s="1"/>
      <c r="F223" s="1"/>
      <c r="G223" s="1"/>
    </row>
    <row r="224" spans="1:7" x14ac:dyDescent="0.25">
      <c r="A224" s="1"/>
      <c r="C224" s="1"/>
      <c r="D224" s="1"/>
      <c r="E224" s="1"/>
      <c r="F224" s="1"/>
      <c r="G224" s="1"/>
    </row>
    <row r="225" spans="1:7" x14ac:dyDescent="0.25">
      <c r="A225" s="1"/>
      <c r="C225" s="1"/>
      <c r="D225" s="1"/>
      <c r="E225" s="1"/>
      <c r="F225" s="1"/>
      <c r="G225" s="1"/>
    </row>
    <row r="226" spans="1:7" x14ac:dyDescent="0.25">
      <c r="A226" s="1"/>
      <c r="C226" s="1"/>
      <c r="D226" s="1"/>
      <c r="E226" s="1"/>
      <c r="F226" s="1"/>
      <c r="G226" s="1"/>
    </row>
    <row r="230" spans="1:7" x14ac:dyDescent="0.25">
      <c r="A230" s="1"/>
      <c r="C230" s="1"/>
      <c r="D230" s="1"/>
      <c r="E230" s="1"/>
      <c r="F230" s="1"/>
      <c r="G230" s="1"/>
    </row>
    <row r="232" spans="1:7" x14ac:dyDescent="0.25">
      <c r="A232" s="1"/>
      <c r="C232" s="1"/>
      <c r="D232" s="1"/>
      <c r="E232" s="1"/>
      <c r="F232" s="1"/>
      <c r="G232" s="1"/>
    </row>
    <row r="236" spans="1:7" x14ac:dyDescent="0.25">
      <c r="A236" s="1"/>
      <c r="C236" s="1"/>
      <c r="D236" s="1"/>
      <c r="E236" s="1"/>
      <c r="F236" s="1"/>
      <c r="G236" s="1"/>
    </row>
    <row r="237" spans="1:7" x14ac:dyDescent="0.25">
      <c r="A237" s="1"/>
      <c r="C237" s="1"/>
      <c r="D237" s="1"/>
      <c r="E237" s="1"/>
      <c r="F237" s="1"/>
      <c r="G237" s="1"/>
    </row>
    <row r="243" spans="1:7" x14ac:dyDescent="0.25">
      <c r="A243" s="1"/>
      <c r="C243" s="1"/>
      <c r="D243" s="1"/>
      <c r="E243" s="1"/>
      <c r="F243" s="1"/>
      <c r="G243" s="1"/>
    </row>
    <row r="246" spans="1:7" x14ac:dyDescent="0.25">
      <c r="A246" s="1"/>
      <c r="C246" s="1"/>
      <c r="D246" s="1"/>
      <c r="E246" s="1"/>
      <c r="F246" s="1"/>
      <c r="G246" s="1"/>
    </row>
    <row r="274" spans="1:7" x14ac:dyDescent="0.25">
      <c r="A274" s="1"/>
      <c r="C274" s="1"/>
      <c r="D274" s="1"/>
      <c r="E274" s="1"/>
      <c r="F274" s="1"/>
      <c r="G274" s="1"/>
    </row>
    <row r="303" spans="1:7" x14ac:dyDescent="0.25">
      <c r="A303" s="1"/>
      <c r="C303" s="1"/>
      <c r="D303" s="1"/>
      <c r="E303" s="1"/>
      <c r="F303" s="1"/>
      <c r="G303" s="1"/>
    </row>
    <row r="312" spans="1:7" x14ac:dyDescent="0.25">
      <c r="A312" s="1"/>
      <c r="C312" s="1"/>
      <c r="D312" s="1"/>
      <c r="E312" s="1"/>
      <c r="F312" s="1"/>
      <c r="G312" s="1"/>
    </row>
    <row r="319" spans="1:7" x14ac:dyDescent="0.25">
      <c r="A319" s="1"/>
      <c r="C319" s="1"/>
      <c r="D319" s="1"/>
      <c r="E319" s="1"/>
      <c r="F319" s="1"/>
      <c r="G319" s="1"/>
    </row>
    <row r="324" spans="1:7" x14ac:dyDescent="0.25">
      <c r="A324" s="1"/>
      <c r="C324" s="1"/>
      <c r="D324" s="1"/>
      <c r="E324" s="1"/>
      <c r="F324" s="1"/>
      <c r="G324" s="1"/>
    </row>
    <row r="325" spans="1:7" x14ac:dyDescent="0.25">
      <c r="A325" s="1"/>
      <c r="C325" s="1"/>
      <c r="D325" s="1"/>
      <c r="E325" s="1"/>
      <c r="F325" s="1"/>
      <c r="G325" s="1"/>
    </row>
  </sheetData>
  <mergeCells count="40">
    <mergeCell ref="A1:G1"/>
    <mergeCell ref="A2:G2"/>
    <mergeCell ref="A3:G3"/>
    <mergeCell ref="A4:G4"/>
    <mergeCell ref="F5:F6"/>
    <mergeCell ref="G5:G6"/>
    <mergeCell ref="A5:A6"/>
    <mergeCell ref="B5:B6"/>
    <mergeCell ref="C5:C6"/>
    <mergeCell ref="D5:D6"/>
    <mergeCell ref="E5:E6"/>
    <mergeCell ref="A31:A42"/>
    <mergeCell ref="B32:G32"/>
    <mergeCell ref="A7:G7"/>
    <mergeCell ref="A16:G16"/>
    <mergeCell ref="A17:A29"/>
    <mergeCell ref="B18:G18"/>
    <mergeCell ref="A82:A96"/>
    <mergeCell ref="A50:A55"/>
    <mergeCell ref="A56:G56"/>
    <mergeCell ref="A60:G60"/>
    <mergeCell ref="A64:G64"/>
    <mergeCell ref="A65:A81"/>
    <mergeCell ref="B66:E66"/>
    <mergeCell ref="B51:B53"/>
    <mergeCell ref="C51:C53"/>
    <mergeCell ref="D51:D53"/>
    <mergeCell ref="E51:E53"/>
    <mergeCell ref="F51:F53"/>
    <mergeCell ref="D54:D55"/>
    <mergeCell ref="E54:E55"/>
    <mergeCell ref="F54:F55"/>
    <mergeCell ref="G54:G55"/>
    <mergeCell ref="G51:G53"/>
    <mergeCell ref="B54:B55"/>
    <mergeCell ref="C54:C55"/>
    <mergeCell ref="A43:G43"/>
    <mergeCell ref="A45:G45"/>
    <mergeCell ref="A46:A49"/>
    <mergeCell ref="B47:G47"/>
  </mergeCells>
  <printOptions horizontalCentered="1"/>
  <pageMargins left="0.78740157480314965" right="0.78740157480314965" top="0.98425196850393704" bottom="0.78740157480314965" header="0.31496062992125984" footer="0.31496062992125984"/>
  <pageSetup paperSize="9" firstPageNumber="275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Б. Лагачина</dc:creator>
  <cp:lastModifiedBy>user</cp:lastModifiedBy>
  <cp:lastPrinted>2015-11-16T14:31:13Z</cp:lastPrinted>
  <dcterms:created xsi:type="dcterms:W3CDTF">2015-11-13T10:58:44Z</dcterms:created>
  <dcterms:modified xsi:type="dcterms:W3CDTF">2015-11-16T14:31:21Z</dcterms:modified>
</cp:coreProperties>
</file>