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D:\Мои документы\Расчеты к бюджету 2021г\"/>
    </mc:Choice>
  </mc:AlternateContent>
  <xr:revisionPtr revIDLastSave="0" documentId="13_ncr:1_{1D1BE7CD-3F8F-439B-987B-9547BC73D122}" xr6:coauthVersionLast="46" xr6:coauthVersionMax="46" xr10:uidLastSave="{00000000-0000-0000-0000-000000000000}"/>
  <bookViews>
    <workbookView xWindow="-120" yWindow="-120" windowWidth="29040" windowHeight="15840" xr2:uid="{00000000-000D-0000-FFFF-FFFF00000000}"/>
  </bookViews>
  <sheets>
    <sheet name="МО" sheetId="3" r:id="rId1"/>
  </sheets>
  <calcPr calcId="191029" iterateDelta="1E-4"/>
</workbook>
</file>

<file path=xl/calcChain.xml><?xml version="1.0" encoding="utf-8"?>
<calcChain xmlns="http://schemas.openxmlformats.org/spreadsheetml/2006/main">
  <c r="AM335" i="3" l="1"/>
  <c r="AN335" i="3"/>
  <c r="AL335" i="3"/>
  <c r="AM24" i="3"/>
  <c r="AN24" i="3"/>
  <c r="AM245" i="3"/>
  <c r="AN245" i="3"/>
  <c r="AL245" i="3"/>
  <c r="AL289" i="3"/>
  <c r="AL152" i="3"/>
  <c r="AL145" i="3"/>
  <c r="AL24" i="3" s="1"/>
  <c r="AM173" i="3"/>
  <c r="AN173" i="3"/>
  <c r="AL173" i="3"/>
  <c r="AM223" i="3"/>
  <c r="AN223" i="3"/>
  <c r="AL223" i="3"/>
  <c r="AM289" i="3"/>
  <c r="AN289" i="3"/>
  <c r="AN306" i="3"/>
  <c r="AM306" i="3"/>
  <c r="AL306" i="3"/>
  <c r="AN323" i="3"/>
  <c r="AM323" i="3"/>
  <c r="AL323" i="3"/>
  <c r="AN163" i="3"/>
  <c r="AM163" i="3"/>
  <c r="AL163" i="3"/>
  <c r="AL23" i="3" l="1"/>
  <c r="AM305" i="3"/>
  <c r="AM303" i="3" s="1"/>
  <c r="AN305" i="3"/>
  <c r="AN303" i="3" s="1"/>
  <c r="AL305" i="3"/>
  <c r="AL303" i="3" s="1"/>
  <c r="AM222" i="3"/>
  <c r="AL222" i="3"/>
  <c r="AN222" i="3"/>
  <c r="AM23" i="3"/>
  <c r="AN23" i="3"/>
  <c r="AL22" i="3" l="1"/>
  <c r="AN22" i="3"/>
  <c r="AM22" i="3"/>
</calcChain>
</file>

<file path=xl/sharedStrings.xml><?xml version="1.0" encoding="utf-8"?>
<sst xmlns="http://schemas.openxmlformats.org/spreadsheetml/2006/main" count="3590" uniqueCount="836">
  <si>
    <t>Финансовый орган субъекта Российской Федерации</t>
  </si>
  <si>
    <t>Комитет финансов Кировского муниципального района</t>
  </si>
  <si>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</si>
  <si>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</si>
  <si>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</si>
  <si>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</si>
  <si>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</si>
  <si>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</si>
  <si>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</si>
  <si>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</si>
  <si>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</si>
  <si>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</si>
  <si>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</si>
  <si>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</si>
  <si>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</si>
  <si>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</si>
  <si>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</si>
  <si>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2019г.</t>
  </si>
  <si>
    <t>текущий
2020г.</t>
  </si>
  <si>
    <t>очередной
2021г.</t>
  </si>
  <si>
    <t>плановый период
2022-2023гг.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</si>
  <si>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</si>
  <si>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</si>
  <si>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</si>
  <si>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</si>
  <si>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</si>
  <si>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</si>
  <si>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</si>
  <si>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</si>
  <si>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2-й год пп </t>
  </si>
  <si>
    <t>исполнено</t>
  </si>
  <si>
    <t>1</t>
  </si>
  <si>
    <t>2</t>
  </si>
  <si>
    <t>Код группы полномо-чий, расход-ных обяза-тельств</t>
  </si>
  <si>
    <t>Код бюджетной классифика-ции Российской Федерации</t>
  </si>
  <si>
    <t xml:space="preserve">Объем средств на исполнение расходного обязательства муниципального образования </t>
  </si>
  <si>
    <t xml:space="preserve">1-й год пп 		
</t>
  </si>
  <si>
    <t>утверж-денные бюджетные назначения</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</si>
  <si>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</si>
  <si>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</si>
  <si>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</si>
  <si>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t>
  </si>
  <si>
    <t xml:space="preserve">
</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</si>
  <si>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</si>
  <si>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</si>
  <si>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</si>
  <si>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</si>
  <si>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</si>
  <si>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</si>
  <si>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 xml:space="preserve">01
01
14
</t>
  </si>
  <si>
    <t xml:space="preserve">11
13
03
</t>
  </si>
  <si>
    <t xml:space="preserve">плановый метод
</t>
  </si>
  <si>
    <t xml:space="preserve">Федеральный закон №131-ФЗ от 06.10.2003 "Об общих принципах организации местного самоуправления в Российской Федерации"
</t>
  </si>
  <si>
    <t xml:space="preserve"> ст.15, подст.1, п.1
</t>
  </si>
  <si>
    <t xml:space="preserve">06.10.2003-не установлен
</t>
  </si>
  <si>
    <t xml:space="preserve">Областной закон Ленинградской области №93-оз от 13.11.2003 "О защите населения и территорий Ленинградской области от чрезвычайных ситуаций природного и техногенного характера"
</t>
  </si>
  <si>
    <t xml:space="preserve"> ст.1, 6, 17
</t>
  </si>
  <si>
    <t xml:space="preserve">05.12.2003-не установлен
</t>
  </si>
  <si>
    <t>1.1.1.3. владение, пользование и распоряжение имуществом, находящимся в муниципальной собственности муниципального района</t>
  </si>
  <si>
    <t>1005</t>
  </si>
  <si>
    <t xml:space="preserve"> ст.15, подст.1, п.3
</t>
  </si>
  <si>
    <t xml:space="preserve">Постановление Правительства Ленинградской области №64 от 06.03.2013 "О порядке предоставления и распределения дотаций бюджетам муниципальных образований Ленинградской области на поддержку мер по обеспечению сбалансированности бюджетов муниципальных образований Ленинградской области"
</t>
  </si>
  <si>
    <t xml:space="preserve">в целом
</t>
  </si>
  <si>
    <t xml:space="preserve">15.04.2013-не установлен
</t>
  </si>
  <si>
    <t xml:space="preserve">01
04
05
05
</t>
  </si>
  <si>
    <t xml:space="preserve">13
12
01
02
</t>
  </si>
  <si>
    <t xml:space="preserve">плановый метод
</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</si>
  <si>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</si>
  <si>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</si>
  <si>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 xml:space="preserve"> ст.15, подст.1, п.5
</t>
  </si>
  <si>
    <t xml:space="preserve">Постановление Правительства Ленинградской области №72 от 24.03.2014 "Об утверждении Порядка предоставления и расходования субсидий бюджетам муниципальных образований Ленинградской области за счет средств дорожного фонда Ленинградской области"
</t>
  </si>
  <si>
    <t xml:space="preserve">31.03.2014-не установлен
</t>
  </si>
  <si>
    <t>3</t>
  </si>
  <si>
    <t xml:space="preserve">04
</t>
  </si>
  <si>
    <t xml:space="preserve">09
</t>
  </si>
  <si>
    <t xml:space="preserve">Федеральный закон №257-ФЗ от 08.11.2007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t>
  </si>
  <si>
    <t xml:space="preserve"> ст.13
</t>
  </si>
  <si>
    <t xml:space="preserve">12.11.2007-не установлен
</t>
  </si>
  <si>
    <t xml:space="preserve">Постановление Правительства Ленинградской области №397 от 14.11.2013 "Об утверждении государственной программы Ленинградской области "Развитие транспортной системы Ленинградской области""
</t>
  </si>
  <si>
    <t xml:space="preserve">14.11.2013-не установлен
</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</si>
  <si>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</si>
  <si>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</si>
  <si>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 xml:space="preserve"> ст.15, подст.1, п.6
</t>
  </si>
  <si>
    <t>4</t>
  </si>
  <si>
    <t xml:space="preserve">08
</t>
  </si>
  <si>
    <t xml:space="preserve">расчетный метод
</t>
  </si>
  <si>
    <t xml:space="preserve">Федеральный закон №220-ФЗ от 13.07.2015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</si>
  <si>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 xml:space="preserve"> ст.11
</t>
  </si>
  <si>
    <t xml:space="preserve">14.07.2015-не установлен
</t>
  </si>
  <si>
    <t>1.1.1.16. организация мероприятий межпоселенческого характера по охране окружающей среды</t>
  </si>
  <si>
    <t>1018</t>
  </si>
  <si>
    <t xml:space="preserve"> ст.15, подст.1, п.9
</t>
  </si>
  <si>
    <t xml:space="preserve">Постановление Правительства Ленинградской области №368 от 31.10.2013 "О государственной программе Ленинградской области "Охрана окружающей среды Ленинградской области""
</t>
  </si>
  <si>
    <t xml:space="preserve">14.02.2014-не установлен
</t>
  </si>
  <si>
    <t>23</t>
  </si>
  <si>
    <t xml:space="preserve">06
</t>
  </si>
  <si>
    <t xml:space="preserve">05
</t>
  </si>
  <si>
    <t xml:space="preserve">Федеральный закон №7-ФЗ от 10.01.2002 "Об охране окружающей среды"
</t>
  </si>
  <si>
    <t xml:space="preserve"> ст.7
</t>
  </si>
  <si>
    <t xml:space="preserve">12.01.2002-не установлен
</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</si>
  <si>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</si>
  <si>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</si>
  <si>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 xml:space="preserve"> ст.15, подст.1, п.11
</t>
  </si>
  <si>
    <t xml:space="preserve">Областной закон Ленинградской области №6-оз от 24.02.2014 "Об образовании в Ленинградской области"
</t>
  </si>
  <si>
    <t xml:space="preserve"> ст.10, 23
</t>
  </si>
  <si>
    <t xml:space="preserve">25.02.2014-не установлен
</t>
  </si>
  <si>
    <t xml:space="preserve">Постановление Правительства Ленинградской области №232 от 24.07.2012 "Об утверждении Положения о порядке предоставления средств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
</t>
  </si>
  <si>
    <t>6</t>
  </si>
  <si>
    <t xml:space="preserve">07
</t>
  </si>
  <si>
    <t xml:space="preserve">01
</t>
  </si>
  <si>
    <t xml:space="preserve">плановый метод, расчетный метод
</t>
  </si>
  <si>
    <t xml:space="preserve">Федеральный закон №273-ФЗ от 29.12.2012 "Об образовании в Российской Федерации"
</t>
  </si>
  <si>
    <t xml:space="preserve"> ст.9
</t>
  </si>
  <si>
    <t xml:space="preserve">30.12.2012-не установлен
</t>
  </si>
  <si>
    <t xml:space="preserve">Федеральный закон №124-ФЗ от 24.07.1998 "Об основных гарантиях прав ребенка в Российской Федерации"
</t>
  </si>
  <si>
    <t xml:space="preserve"> ст.12
</t>
  </si>
  <si>
    <t xml:space="preserve">03.08.1998-не установлен
</t>
  </si>
  <si>
    <t xml:space="preserve">Постановление Правительства Ленинградской области №399 от 14.11.2013 "Об утверждении государственной программы Ленинградской области "Устойчивое общественное развитие в Ленинградской области""
</t>
  </si>
  <si>
    <t xml:space="preserve">Постановление Правительства Ленинградской области №398 от 14.11.2013 "О государственной программе Ленинградской области "Современное образование Ленинградской области""
</t>
  </si>
  <si>
    <t xml:space="preserve">Указ Президента Российской Федерации №599 от 07.05.2012 "О мерах по реализации государственной политики в области образования и науки"
</t>
  </si>
  <si>
    <t xml:space="preserve">07.05.2012-не установлен
</t>
  </si>
  <si>
    <t xml:space="preserve">16
</t>
  </si>
  <si>
    <t xml:space="preserve">Постановление Правительства Ленинградской области №406 от 14.11.2013 "О государственной программе Ленинградской области "Социальная поддержка отдельных категорий граждан в Ленинградской области""
</t>
  </si>
  <si>
    <t xml:space="preserve">Постановление Правительства Российской Федерации №1642 от 26.12.2017 "Постановление Правительства Российской Федерации от 26 декабря 2017 г. №  1642 «Об утверждении государственной программы Российской Федерации «Развитие образования»"
</t>
  </si>
  <si>
    <t xml:space="preserve">26.12.2017-не установлен
</t>
  </si>
  <si>
    <t xml:space="preserve">02
</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</si>
  <si>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</si>
  <si>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</si>
  <si>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 xml:space="preserve">07
07
07
</t>
  </si>
  <si>
    <t xml:space="preserve">02
05
09
</t>
  </si>
  <si>
    <t xml:space="preserve">плановый, расчетный методы
</t>
  </si>
  <si>
    <t xml:space="preserve">Постановление Правительства Ленинградской области №541 от 24.11.2014 "Об утверждении Порядка предоставления и расходования иных межбюджетных трансфертов из областного бюджета Ленинградской области бюджетам муниципальных образований Ленинградской области на реализацию мероприятий по поощрению победителей (лауреатов) областных конкурсов, включая областные творческие конкурсы дошкольников, в рамках подпрограммы "Развитие дошкольного образования детей Ленинградской области" государственной программы Ленинградской области "Современное образование Ленинградской области"
</t>
  </si>
  <si>
    <t xml:space="preserve">24.11.2014-не установлен
</t>
  </si>
  <si>
    <t xml:space="preserve">
плановый, расчетный метод
</t>
  </si>
  <si>
    <t xml:space="preserve">Указ Президента Российской Федерации №599 от 07.05.2012 "О мерах по реализации государственной политики в области образования и науки (Собрание законодательства Российской Федерации, 2012, № 19, ст. 2336)"
</t>
  </si>
  <si>
    <t xml:space="preserve">
</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</si>
  <si>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</si>
  <si>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</si>
  <si>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 xml:space="preserve">плановый, расчетный метод
</t>
  </si>
  <si>
    <t xml:space="preserve">Постановление Правительства Ленинградской области №400 от 14.11.2013 "Об утверждении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
</t>
  </si>
  <si>
    <t xml:space="preserve">Указ Президента Российской Федерации №761 от 01.06.2012 "О национальной стратегии действий в интересах детей на 2012 - 2017 годы"
</t>
  </si>
  <si>
    <t xml:space="preserve">01.06.2012-не установлен
</t>
  </si>
  <si>
    <t xml:space="preserve">15
</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</si>
  <si>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</si>
  <si>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</si>
  <si>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 xml:space="preserve">07
07
</t>
  </si>
  <si>
    <t xml:space="preserve">03
09
</t>
  </si>
  <si>
    <t xml:space="preserve">03
</t>
  </si>
  <si>
    <t xml:space="preserve">
плановый, расчетный метод
</t>
  </si>
  <si>
    <t xml:space="preserve">Указ Президента Российской Федерации №597 от 07.05.2012 "О мероприятиях по реализации государственной социальной политики"
</t>
  </si>
  <si>
    <t xml:space="preserve">18
</t>
  </si>
  <si>
    <t xml:space="preserve">Указ Президента Российской Федерации №761 от 01.06.2012 "О Национальной стратегии действий в интересах детей на 2012 - 2017 годы (Собрание законодательства Российской Федерации,  2012, № 23, ст. 2994)"
</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</si>
  <si>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</si>
  <si>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</si>
  <si>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</si>
  <si>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</si>
  <si>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 xml:space="preserve"> ст.15, подст.1, п.15
</t>
  </si>
  <si>
    <t>20</t>
  </si>
  <si>
    <t xml:space="preserve">12
</t>
  </si>
  <si>
    <t xml:space="preserve">расчетный метод
</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</si>
  <si>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</si>
  <si>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</si>
  <si>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 xml:space="preserve"> ст.15, подст.1, п.19
</t>
  </si>
  <si>
    <t xml:space="preserve">Областной закон Ленинградской области №61-оз от 03.07.2009 "Об организации библиотечного обслуживания населения Ленинградской области общедоступными библиотеками"
</t>
  </si>
  <si>
    <t xml:space="preserve"> ст.10
</t>
  </si>
  <si>
    <t xml:space="preserve">10.07.2009-не установлен
</t>
  </si>
  <si>
    <t xml:space="preserve">Постановление Правительства Ленинградской области №72 от 20.03.2006 "Об утверждении Методических рекомендаций по исполнению муниципальными образованиями Ленинградской области полномочий в сфере культуры"
</t>
  </si>
  <si>
    <t xml:space="preserve">15.05.2006-не установлен
</t>
  </si>
  <si>
    <t>7</t>
  </si>
  <si>
    <t xml:space="preserve">плановый метод
</t>
  </si>
  <si>
    <t xml:space="preserve">Федеральный закон №3612-1 от 09.10.1992 "Основы законодательства Российской Федерации о культуре"
</t>
  </si>
  <si>
    <t xml:space="preserve"> ст.40
</t>
  </si>
  <si>
    <t xml:space="preserve">17.11.1992-не установлен
</t>
  </si>
  <si>
    <t xml:space="preserve">Федеральный закон №78-ФЗ от 29.12.1994 "О библиотечном деле"
</t>
  </si>
  <si>
    <t xml:space="preserve"> ст.4
</t>
  </si>
  <si>
    <t xml:space="preserve">02.01.1995-не установлен
</t>
  </si>
  <si>
    <t xml:space="preserve">Постановление Правительства Ленинградской области №404 от 14.11.2013 "О государственной программе Ленинградской области "Развитие культуры в Ленинградской области""
</t>
  </si>
  <si>
    <t xml:space="preserve">12.02.2014-не установлен
</t>
  </si>
  <si>
    <t xml:space="preserve">30.08.2012-14.01.2020
</t>
  </si>
  <si>
    <t xml:space="preserve">плановый метод
</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</si>
  <si>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</si>
  <si>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</si>
  <si>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 xml:space="preserve">метод индексации
</t>
  </si>
  <si>
    <t xml:space="preserve"> ст.15, подст.1, п.19.1
</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</si>
  <si>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</si>
  <si>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</si>
  <si>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 xml:space="preserve"> ст.15, подст.1, п.21
</t>
  </si>
  <si>
    <t xml:space="preserve">Постановление Правительства Ленинградской области №126 от 05.06.2007 "О Методических рекомендациях по осуществлению муниципальными образованиями Ленинградской области полномочий по вопросам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t>
  </si>
  <si>
    <t xml:space="preserve">23.07.2007-21.03.2019
</t>
  </si>
  <si>
    <t>12</t>
  </si>
  <si>
    <t xml:space="preserve">плановый метод
</t>
  </si>
  <si>
    <t xml:space="preserve">Федеральный закон №68-ФЗ от 21.12.1994 "О защите населения в территории от чрезвычайных ситуаций природного и техногенного характера"
</t>
  </si>
  <si>
    <t xml:space="preserve"> ст.11, 23, 24, 25
</t>
  </si>
  <si>
    <t xml:space="preserve">24.12.1994-не установлен
</t>
  </si>
  <si>
    <t xml:space="preserve">Федеральный закон №28-ФЗ от 12.02.1998 "О гражданской обороне"
</t>
  </si>
  <si>
    <t xml:space="preserve"> ст.8, подст.2
</t>
  </si>
  <si>
    <t xml:space="preserve">16.02.1998-не установлен
</t>
  </si>
  <si>
    <t xml:space="preserve">Указ Президента Российской Федерации №1522 от 13.11.2012 "О создании комплексной системы экстренного оповещения населения об угрозе возникновения или о возникновении чрезвычайных ситуаций"
</t>
  </si>
  <si>
    <t xml:space="preserve">13.11.2012-не установлен
</t>
  </si>
  <si>
    <t xml:space="preserve">14
</t>
  </si>
  <si>
    <t>1.1.1.40. создание условий для развития сельскохозяйственного производства в поселениях в сфере животноводства без учета рыболовства и рыбоводства</t>
  </si>
  <si>
    <t>1042</t>
  </si>
  <si>
    <t xml:space="preserve"> ст.15, подст.1, п.25
</t>
  </si>
  <si>
    <t xml:space="preserve">Областной закон Ленинградской области №177-оз от 12.12.2007 "О развитии сельского хозяйства в Ленинградской области"
</t>
  </si>
  <si>
    <t xml:space="preserve"> ст.12, п.1
</t>
  </si>
  <si>
    <t xml:space="preserve">21.12.2007-не установлен
</t>
  </si>
  <si>
    <t xml:space="preserve">плановый, расчетный метод
</t>
  </si>
  <si>
    <t>1.1.1.41. создание условий для развития сельскохозяйственного производства в поселениях в сфере растениеводства</t>
  </si>
  <si>
    <t>1043</t>
  </si>
  <si>
    <t xml:space="preserve">плановый, расчетный методы
</t>
  </si>
  <si>
    <t>1.1.1.42. содействие развитию малого и среднего предпринимательства</t>
  </si>
  <si>
    <t>1044</t>
  </si>
  <si>
    <t xml:space="preserve">Постановление Правительства Ленинградской области №273 от 20.07.2015 "Об утверждении Порядка предоставления и расходования субсидий бюджетам муниципальных районов и городского округа Ленинградской области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 в рамках подпрограммы "Развитие малого, среднего предпринимательства и потребительского рынка Ленинградской области" государственной программы Ленинградской области "Стимулирование экономической активности Ленинградской области"
</t>
  </si>
  <si>
    <t xml:space="preserve">27.07.2015-09.03.2020
</t>
  </si>
  <si>
    <t xml:space="preserve">01
04
</t>
  </si>
  <si>
    <t xml:space="preserve">13
12
</t>
  </si>
  <si>
    <t xml:space="preserve">плановый метод, метод индексации
</t>
  </si>
  <si>
    <t xml:space="preserve">Федеральный закон №209-ФЗ от 24.07.2007 "О развитии малого и среднего предпринимательства в Российской Федерации"
</t>
  </si>
  <si>
    <t xml:space="preserve">01.01.2008-не установлен
</t>
  </si>
  <si>
    <t xml:space="preserve">Постановление Правительства Ленинградской области №394 от 14.11.2013 "Об утверждении государственной программы Ленинградской области "Стимулирование экономической активности Ленинградской области""
</t>
  </si>
  <si>
    <t xml:space="preserve">Указ Президента Российской Федерации №204 от 07.05.2018 "О национальных целях и стратегических задачах развития Российской Федерации на период до 2024 года"
</t>
  </si>
  <si>
    <t xml:space="preserve">07.05.2018-не установлен
</t>
  </si>
  <si>
    <t xml:space="preserve">13
</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</si>
  <si>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</si>
  <si>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</si>
  <si>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 xml:space="preserve">Постановление Правительства Ленинградской области №49 от 29.02.2016 "Об утверждении Порядка предоставления и расходования иных межбюджетных трансфертов из областного бюджета Ленинградской области бюджетам муниципальных районов (городского округа) Ленинградской области на поддержку социально ориентированных некоммерческих организаций Ленинградской области, осуществляющих социальную поддержку и защиту ветеранов войны, труда, Вооруженных Сил, правоохранительных органов, жителей блокадного Ленинграда и бывших малолетних узников фашистских лагерей в рамках подпрограммы "Государственная поддержка социально ориентированных некоммерческих организаций" государственной программы Ленинградской области "Устойчивое общественное развитие в Ленинградской области"
</t>
  </si>
  <si>
    <t xml:space="preserve">03.03.2016-не установлен
</t>
  </si>
  <si>
    <t xml:space="preserve">плановый, расчетный методы
</t>
  </si>
  <si>
    <t xml:space="preserve">Федеральный закон №7-ФЗ от 12.01.1996 "О некоммерческих организациях"
</t>
  </si>
  <si>
    <t xml:space="preserve"> ст.31,31.1
</t>
  </si>
  <si>
    <t xml:space="preserve">15.01.1996-не установлен
</t>
  </si>
  <si>
    <t>1.1.1.44. обеспечение условий для развития на территории муниципального района физической культуры, школьного спорта и массового спорта</t>
  </si>
  <si>
    <t>1046</t>
  </si>
  <si>
    <t xml:space="preserve"> ст.15, подст.1, п.26
</t>
  </si>
  <si>
    <t>11</t>
  </si>
  <si>
    <t xml:space="preserve">11
11
11
</t>
  </si>
  <si>
    <t xml:space="preserve">01
02
05
</t>
  </si>
  <si>
    <t xml:space="preserve">Федеральный закон №329-ФЗ от 04.12.2007 "О физической культуре и спорте в Российской Федерации"
</t>
  </si>
  <si>
    <t xml:space="preserve"> ст.38
</t>
  </si>
  <si>
    <t xml:space="preserve">08.12.2007-не установлен
</t>
  </si>
  <si>
    <t xml:space="preserve">Федеральный закон №174-ФЗ от 03.11.2006 "Об автономных учреждениях"
</t>
  </si>
  <si>
    <t xml:space="preserve"> ст.6
</t>
  </si>
  <si>
    <t xml:space="preserve">06.11.2006-не установлен
</t>
  </si>
  <si>
    <t xml:space="preserve">01.05.2014-не установлен
</t>
  </si>
  <si>
    <t xml:space="preserve">11
</t>
  </si>
  <si>
    <t xml:space="preserve">Постановление Правительства Ленинградской области №401 от 14.11.2013 "Об утверждении государственной программы Ленинградской области ""Развитие физической культуры и спорта в Ленинградской области""
</t>
  </si>
  <si>
    <t>1.1.1.45. организация проведения официальных физкультурно-оздоровительных и спортивных мероприятий муниципального района</t>
  </si>
  <si>
    <t>1047</t>
  </si>
  <si>
    <t xml:space="preserve">Указ Президента Российской Федерации №172 от 24.03.2014 "О Всероссийском физкультурно-спортивном комплексе "Готов к труду и обороне" (ГТО)""
</t>
  </si>
  <si>
    <t xml:space="preserve">25.03.2014-не установлен
</t>
  </si>
  <si>
    <t>1.1.1.46. организация и осуществление мероприятий межпоселенческого характера по работе с детьми и молодежью</t>
  </si>
  <si>
    <t>1048</t>
  </si>
  <si>
    <t xml:space="preserve"> ст.15, подст.1, п.27
</t>
  </si>
  <si>
    <t xml:space="preserve">Областной закон Ленинградской области №105-оз от 13.12.2011 "О государственной молодежной политике в Ленинградской области"
</t>
  </si>
  <si>
    <t xml:space="preserve"> ст.7, п.1
</t>
  </si>
  <si>
    <t xml:space="preserve">27.12.2011-не установлен
</t>
  </si>
  <si>
    <t xml:space="preserve">плановый метод
</t>
  </si>
  <si>
    <t xml:space="preserve">Федеральный закон №184-ФЗ от 06.10.1999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</si>
  <si>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 ст.26.3, п.2
</t>
  </si>
  <si>
    <t xml:space="preserve">19.10.1999-не установлен
</t>
  </si>
  <si>
    <t>1.1.1.71.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сельских поселений, принятие в соответствии с гражданским законодательством Российской Федерации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</si>
  <si>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1073</t>
  </si>
  <si>
    <t xml:space="preserve"> ст.14, подст.4
</t>
  </si>
  <si>
    <t xml:space="preserve">Областной закон Ленинградской области №48-оз от 10.07.2014 "Об отдельных вопросах местного значения сельских поселений Ленинградской области"
</t>
  </si>
  <si>
    <t xml:space="preserve">22.07.2014-не установлен
</t>
  </si>
  <si>
    <t xml:space="preserve">расчтный метод
</t>
  </si>
  <si>
    <t xml:space="preserve">Федеральный закон №190-ФЗ от 29.12.2004 "Градостроительный кодекс Российской Федерации"
</t>
  </si>
  <si>
    <t xml:space="preserve"> ст.8
</t>
  </si>
  <si>
    <t xml:space="preserve">30.12.2004-не установлен
</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</si>
  <si>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</si>
  <si>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</si>
  <si>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1.1.2.33. создание, содержание и организация деятельности аварийно-спасательных служб и (или) аварийно-спасательных формирований на территории поселения</t>
  </si>
  <si>
    <t>1133</t>
  </si>
  <si>
    <t xml:space="preserve"> ст.15, подст.4
</t>
  </si>
  <si>
    <t xml:space="preserve">Федеральный закон №151-ФЗ от 22.08.1995 "Об аварийно-спасательных службах и статусе спасателей"
</t>
  </si>
  <si>
    <t xml:space="preserve"> ст.7, 20
</t>
  </si>
  <si>
    <t xml:space="preserve">28.08.1995-не установлен
</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</si>
  <si>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</si>
  <si>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</si>
  <si>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 xml:space="preserve">Областной закон Ленинградской области №14-оз от 11.03.2008 "О правовом регулировании муниципальной службы в Ленинградской области"
</t>
  </si>
  <si>
    <t xml:space="preserve">19.04.2008-не установлен
</t>
  </si>
  <si>
    <t xml:space="preserve">01
01
01
01
08
</t>
  </si>
  <si>
    <t xml:space="preserve">03
04
06
13
04
</t>
  </si>
  <si>
    <t xml:space="preserve">Федеральный закон №25-ФЗ от 02.03.2007 "О муниципальной службе в Российской Федерации"
</t>
  </si>
  <si>
    <t xml:space="preserve"> ст.34
</t>
  </si>
  <si>
    <t xml:space="preserve">01.06.2007-не установлен
</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</si>
  <si>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</si>
  <si>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</si>
  <si>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</si>
  <si>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</si>
  <si>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</si>
  <si>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</si>
  <si>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 xml:space="preserve"> ст.17, подст.1
</t>
  </si>
  <si>
    <t xml:space="preserve">01
01
01
01
01
07
08
</t>
  </si>
  <si>
    <t xml:space="preserve">02
03
04
06
13
09
04
</t>
  </si>
  <si>
    <t xml:space="preserve">метод индексации, плановый, нормативный методы
</t>
  </si>
  <si>
    <t xml:space="preserve">Федеральный закон №273-ФЗ от 25.12.2008 "О противодействии коррупции"
</t>
  </si>
  <si>
    <t xml:space="preserve"> ст.5, п.4
</t>
  </si>
  <si>
    <t xml:space="preserve">29.12.2008-не установлен
</t>
  </si>
  <si>
    <t xml:space="preserve">Постановление Правительства Ленинградской области №607 от 23.12.2019 "Об утверждении Правил предоставления и распределения в 2019 году иных межбюджетных трансфертов из областного бюджета местным бюджетам Ленинградской области на цели поощрения муниципальных управленческих команд"
</t>
  </si>
  <si>
    <t xml:space="preserve">23.12.2019-не установлен
</t>
  </si>
  <si>
    <t xml:space="preserve">Постановление Правительства Ленинградской области №126 от 17.03.2020 "О нормативах формирования расходов на содержание органов местного самоуправления муниципальных образований Ленинградской области на 2020 год"
</t>
  </si>
  <si>
    <t xml:space="preserve">23.03.2020-не установлен
</t>
  </si>
  <si>
    <t xml:space="preserve">Указ Президента Российской Федерации №364 от 15.07.2015 "О мерах по совершенствованию организации деятельности в области противодействия коррупции"
</t>
  </si>
  <si>
    <t xml:space="preserve">15.07.2015-не установлен
</t>
  </si>
  <si>
    <t xml:space="preserve">Постановление Правительства Ленинградской области №529 от 29.12.2018 "О нормативах формирования расходов на содержание органов местного самоуправления муниципальных образований Ленинградской облпсти на 2019 год""
</t>
  </si>
  <si>
    <t xml:space="preserve"> п.1
</t>
  </si>
  <si>
    <t xml:space="preserve">01.01.2019-31.12.2019
</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</si>
  <si>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</si>
  <si>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</si>
  <si>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 xml:space="preserve">метод индексации, рсчетный, плановый методы
</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</si>
  <si>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</si>
  <si>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</si>
  <si>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 xml:space="preserve"> ст.17, подст.1, п.9
</t>
  </si>
  <si>
    <t>13</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</si>
  <si>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</si>
  <si>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</si>
  <si>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</si>
  <si>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</si>
  <si>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 xml:space="preserve"> ст.17, подст.1, п.3
</t>
  </si>
  <si>
    <t xml:space="preserve">метод индексации, плановый, расчетный метод
</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</si>
  <si>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</si>
  <si>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</si>
  <si>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 xml:space="preserve"> ст.17, подст.1, п.7
</t>
  </si>
  <si>
    <t xml:space="preserve">01
01
12
12
</t>
  </si>
  <si>
    <t xml:space="preserve">03
13
02
04
</t>
  </si>
  <si>
    <t xml:space="preserve">плановый метод, метод индексации
</t>
  </si>
  <si>
    <t xml:space="preserve">Федеральный закон №2124-1 от 27.12.1991 "О средствах массовой информации"
</t>
  </si>
  <si>
    <t xml:space="preserve">08.02.1992-не установлен
</t>
  </si>
  <si>
    <t xml:space="preserve">Федеральный закон №161-ФЗ от 14.11.2002 "О государственных и муниципальных унитарных предприятиях"
</t>
  </si>
  <si>
    <t xml:space="preserve">02.12.2002-не установлен
</t>
  </si>
  <si>
    <t>1.2.23. предоставление доплаты за выслугу лет к трудовой пенсии муниципальным служащим за счет средств местного бюджета</t>
  </si>
  <si>
    <t>1223</t>
  </si>
  <si>
    <t xml:space="preserve"> ст.20, подст.5
</t>
  </si>
  <si>
    <t>10</t>
  </si>
  <si>
    <t xml:space="preserve">10
</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</si>
  <si>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</si>
  <si>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</si>
  <si>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</si>
  <si>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</si>
  <si>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 на государственную регистрацию актов гражданского состояния</t>
  </si>
  <si>
    <t>1702</t>
  </si>
  <si>
    <t xml:space="preserve"> ст.19
</t>
  </si>
  <si>
    <t xml:space="preserve">Областной закон Ленинградской области №112-оз от 08.12.2005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органам государственной власти Ленинградской области, в сфере государственной регистрации актов гражданского состояния"
</t>
  </si>
  <si>
    <t xml:space="preserve"> ст.1, 2, 6
</t>
  </si>
  <si>
    <t xml:space="preserve">01.01.2006-не установлен
</t>
  </si>
  <si>
    <t xml:space="preserve">Федеральный закон №143-ФЗ от 15.11.1997 "Об актах гражданского состояния"
</t>
  </si>
  <si>
    <t xml:space="preserve"> ст.4, п.2
</t>
  </si>
  <si>
    <t xml:space="preserve">20.11.1997-не установлен
</t>
  </si>
  <si>
    <t>1.4.1.2. по составлению (изменению) списков кандидатов в присяжные заседатели</t>
  </si>
  <si>
    <t>1703</t>
  </si>
  <si>
    <t xml:space="preserve">Постановление Правительства РФ №320 от 23.05.2005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
</t>
  </si>
  <si>
    <t xml:space="preserve">31.05.2005-не установлен
</t>
  </si>
  <si>
    <t xml:space="preserve">Областной закон Ленинградской области №37-оз от 11.07.2017 "Об утверждении Методики распределения бюджетам муниципальных образований Ленинградской области субвенций на осуществление переданных органам местного самоуправления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 финансовое обеспечение которых осуществляется за счет субвенций из федерального бюджета"
</t>
  </si>
  <si>
    <t xml:space="preserve">12.07.2017-не установлен
</t>
  </si>
  <si>
    <t xml:space="preserve">Федеральный закон №113-ФЗ от 20.08.2004 "О присяжных заседателях федеральных судов общей юрисдикции в Российской Федерации"
</t>
  </si>
  <si>
    <t xml:space="preserve"> ст.5, п.14
</t>
  </si>
  <si>
    <t xml:space="preserve">23.08.2004-не установлен
</t>
  </si>
  <si>
    <t>1.4.1.11. на выплату единовременного пособия при всех формах устройства детей, лишенных родительского попечения, в семью</t>
  </si>
  <si>
    <t>1712</t>
  </si>
  <si>
    <t xml:space="preserve">Областной закон Ленинградской области №47-оз от 17.06.2011 "О наделении органов местного самоуправления муниципальных образований Ленинградской области отдельным государственным полномочием Российской Федерации, переданным органам государственной власти Ленинградской области, и отдельными государственными полномочиями Ленинградской области по опеке и попечительству, социальной поддержке детей-сирот и детей, оставшихся без попечения родителей, и лиц из числа детей-сирот и детей, оставшихся без попечения родителей"
</t>
  </si>
  <si>
    <t xml:space="preserve"> ст.1, 5
</t>
  </si>
  <si>
    <t xml:space="preserve">02.07.2011-не установлен
</t>
  </si>
  <si>
    <t xml:space="preserve">
плановый метод
</t>
  </si>
  <si>
    <t xml:space="preserve">Указ Президента Российской Федерации №597 от 07.05.2012 "О мероприятиях по реализации государственной социальной политики (Собрание законодательства Российской Федерации, 2012, № 19, ст. 2334)"
</t>
  </si>
  <si>
    <t xml:space="preserve">Указ Президента Российской Федерации №1351 от 09.10.2007 "Об утверждении Концепции демографической политики Российской Федерации на период до 2025 года (Собрание законодательства Российской Федерации,   2007, № 42, ст. 5009; 2014, № 27, ст. 3754)"
</t>
  </si>
  <si>
    <t xml:space="preserve">09.10.2007-не установлен
</t>
  </si>
  <si>
    <t xml:space="preserve">Постановление Правительства Российской Федерации №296 от 15.04.2014 "Об утверждении государственной программы Российской Федерации «Социальная поддержка граждан» (Собрание законодательства Российской Федерации, 2014, № 17, ст. 2059; 2019, № 14, ст. 1536)"
</t>
  </si>
  <si>
    <t>1.4.1.15. 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</si>
  <si>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1716</t>
  </si>
  <si>
    <t xml:space="preserve">Областной закон Ленинградской области №57-оз от 18.07.2011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для осуществления органами государственной власти Ленинградской области, по обеспечению жилыми помещениями отдельных категорий граждан"
</t>
  </si>
  <si>
    <t xml:space="preserve"> ст.1, 3, 7
</t>
  </si>
  <si>
    <t xml:space="preserve">23.07.2011-не установлен
</t>
  </si>
  <si>
    <t xml:space="preserve">Федеральный закон №5-ФЗ от 12.01.1995 "О ветеранах"
</t>
  </si>
  <si>
    <t xml:space="preserve">16.01.1995-не установлен
</t>
  </si>
  <si>
    <t xml:space="preserve">Федеральный закон №181-ФЗ от 24.11.1995 "О социальной защите инвалидов в Российской Федерации"
</t>
  </si>
  <si>
    <t xml:space="preserve"> ст.33
</t>
  </si>
  <si>
    <t xml:space="preserve">27.11.1995-не установлен
</t>
  </si>
  <si>
    <t xml:space="preserve">Постановление Правительства Российской Федерации №296 от 15.04.2014 "Об утверждении государственной программы Российской Федерации «Социальная поддержка граждан»"
</t>
  </si>
  <si>
    <t>1.4.1.30. осуществление полномочий по проведению Всероссийской переписи населения 2020 года</t>
  </si>
  <si>
    <t>1731</t>
  </si>
  <si>
    <t xml:space="preserve">Областной закон Ленинградской области №110-оз от 23.12.2019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органам исполнительной власти Ленинградской области, по подготовке и проведению Всероссийской переписи населения 2020 года"
</t>
  </si>
  <si>
    <t xml:space="preserve"> ст.1,4
</t>
  </si>
  <si>
    <t xml:space="preserve">04.01.2020-не установлен
</t>
  </si>
  <si>
    <t xml:space="preserve">Федеральный закон №8-ФЗ от 25.01.2002 "О Всероссийской переписи населения"
</t>
  </si>
  <si>
    <t xml:space="preserve"> ст.5,11
</t>
  </si>
  <si>
    <t xml:space="preserve">29.01.2002-не установлен
</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</si>
  <si>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</si>
  <si>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</si>
  <si>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</si>
  <si>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</si>
  <si>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 xml:space="preserve">Областной закон Ленинградской области №124-оз от 29.12.2005 "О наделении органов местного самоуправления  муниципальных образований Ленинградской области  отдельными государственными полномочиями в сфере архивного дела"
</t>
  </si>
  <si>
    <t xml:space="preserve">Постановление Правительства Ленинградской области №337 от 17.09.2018 "Об утверждении Порядка расходования субвенций бюджетам муниципальных образований Ленинградской области на осуществление отдельных государственных полномочий в сфере административных правоотношений"
</t>
  </si>
  <si>
    <t xml:space="preserve">24.09.2018-не установлен
</t>
  </si>
  <si>
    <t xml:space="preserve">01
01
01
07
</t>
  </si>
  <si>
    <t xml:space="preserve">04
06
13
09
</t>
  </si>
  <si>
    <t xml:space="preserve">плановый метод
</t>
  </si>
  <si>
    <t xml:space="preserve">Федеральный закон №125-ФЗ от 22.10.2004 "Об архивном деле в Российской Федерации"
</t>
  </si>
  <si>
    <t xml:space="preserve"> ст.4, п.3
</t>
  </si>
  <si>
    <t xml:space="preserve">25.10.2004-не установлен
</t>
  </si>
  <si>
    <t xml:space="preserve">Областной закон Ленинградской области №125-оз от 29.12.2005 "О наделении органов местного самоуправления муниципальных образований Ленинградской области отдельными государственными полномочиями Ленингградской области в сфере профилактики безнадзорности и правонарушений несовершеннолетних"
</t>
  </si>
  <si>
    <t xml:space="preserve">Постановление Правительства Ленинградской области №463 от 29.12.2012 "О государственной программе Ленинградской области "Развитие сельского хозяйства Ленинградской области"
</t>
  </si>
  <si>
    <t xml:space="preserve">26.03.2013-не установлен
</t>
  </si>
  <si>
    <t xml:space="preserve">Федеральный закон №120-ФЗ от 24.06.1999 "Об основах системы профилактики безнадзорности и правонарушений несовершеннолетних"
</t>
  </si>
  <si>
    <t xml:space="preserve"> ст.25, п.2
</t>
  </si>
  <si>
    <t xml:space="preserve">30.06.1999-не установлен
</t>
  </si>
  <si>
    <t xml:space="preserve">Постановление Правительства Ленинградской области №404 от 28.12.2009 "Об утверждении Порядка расходования субвенций бюджетам муниципальных образований на выполнение органами местного самоуправления отдельных государственных полномочий Ленинградской области по поддержке сельскохозяйственного производства"
</t>
  </si>
  <si>
    <t xml:space="preserve">31.12.2009-не установлен
</t>
  </si>
  <si>
    <t xml:space="preserve">Областной закон Ленинградской области №116-оз от 13.10.2006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административных правоотношений"
</t>
  </si>
  <si>
    <t xml:space="preserve"> ст.1, 6
</t>
  </si>
  <si>
    <t xml:space="preserve">02.11.2006-не установлен
</t>
  </si>
  <si>
    <t xml:space="preserve">Постановление Правительства Ленинградской области №190 от 27.06.2008 "Об утверждении Порядка расходования субвенций бюджетам муниципальных образований на выполнение органами местного самоуправления отдельных государственных полномочий Ленинградской области в сфере жилищных отношений"
</t>
  </si>
  <si>
    <t xml:space="preserve">14.08.2008-не установлен
</t>
  </si>
  <si>
    <t xml:space="preserve">Постановление Правительства Ленинградской области №99 от 16.04.2013 "Об утверждении Порядка расходования субвенций бюджетам муниципальных районов Ленинградской области 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
</t>
  </si>
  <si>
    <t xml:space="preserve">03.06.2013-не установлен
</t>
  </si>
  <si>
    <t xml:space="preserve">Областной закон Ленинградской области №83-оз от 18.10.2011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по предоставлению питания на бесплатной основе (с частичной компенсацией его стоимости) обучающимся в общеобразовательных учреждениях, расположенных на территории Ленинградской области"
</t>
  </si>
  <si>
    <t xml:space="preserve"> ст.1, 2, 5
</t>
  </si>
  <si>
    <t xml:space="preserve">22.10.2011-не установлен
</t>
  </si>
  <si>
    <t xml:space="preserve">Областной закон Ленинградской области №92-оз от 10.12.2012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по расчету и предоставлению дотаций на выравнивание бюджетной обеспеченности поселений за счет средств областного бюджета"
</t>
  </si>
  <si>
    <t xml:space="preserve">01.01.2013-14.10.2019
</t>
  </si>
  <si>
    <t xml:space="preserve">Областной закон Ленинградской области №91-оз от 18.11.2009 "О наделении органов местного самоуправления Ленинградской области отдельными государственными полномочиями по поддержке сельскохозяйственного производства"
</t>
  </si>
  <si>
    <t xml:space="preserve">21.11.2009-не установлен
</t>
  </si>
  <si>
    <t xml:space="preserve">Областной закон Ленинградской области №24-оз от 18.05.2006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жилищных отношений"
</t>
  </si>
  <si>
    <t xml:space="preserve">18.07.2007-не установлен
</t>
  </si>
  <si>
    <t xml:space="preserve">Областной закон Ленинградской области №46-оз от 17.06.2011 "О наделении органов местного самоуправления Ленинградской области отдельным государственным полномочием Ленинградской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Ленинградской области"
</t>
  </si>
  <si>
    <t xml:space="preserve">29.06.2011-не установлен
</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</si>
  <si>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</si>
  <si>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</si>
  <si>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 xml:space="preserve">плановый метод
</t>
  </si>
  <si>
    <t xml:space="preserve">Постановление Правительства Ленинградской области №404 от 14.11.2013 "О государственной программе Ленинградской области "Развитие культуры и туризма в Ленинградской области""
</t>
  </si>
  <si>
    <t xml:space="preserve">Постановление Правительства Ленинградской области №396 от 27.08.2014 "Об утверждении Порядка расходования субвенций бюджетам муниципальных образований Ленинградской области 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
</t>
  </si>
  <si>
    <t xml:space="preserve">01.09.2014-не установлен
</t>
  </si>
  <si>
    <t xml:space="preserve">Федеральный закон №137-ФЗ от 25.10.2001 "О введении в действие Земельного кодекса Российской Федерации"
</t>
  </si>
  <si>
    <t xml:space="preserve"> ст.3.3
</t>
  </si>
  <si>
    <t xml:space="preserve">29.10.2001-не установлен
</t>
  </si>
  <si>
    <t xml:space="preserve">Областной закон Ленинградской области №75-оз от 14.10.2019 "О межбюджетных отношениях в Ленинградской области"
</t>
  </si>
  <si>
    <t xml:space="preserve"> ст.6,7,14,17
</t>
  </si>
  <si>
    <t xml:space="preserve">15.10.2019-не установлен
</t>
  </si>
  <si>
    <t xml:space="preserve">Постановление Правительства Ленинградской области №303 от 31.07.2017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 и признании утратившим силу постановления Правительства Ленинградской области от 30 ноября 2016 года N 454"
</t>
  </si>
  <si>
    <t xml:space="preserve">29.08.2017-09.03.2020
</t>
  </si>
  <si>
    <t xml:space="preserve">Областной закон Ленинградской области №38-оз от 10.06.2014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обращения с безнадзорными животными на территории Ленинградской области"
</t>
  </si>
  <si>
    <t xml:space="preserve">18.06.2014-не установлен
</t>
  </si>
  <si>
    <t>1.4.2.5.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</si>
  <si>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1805</t>
  </si>
  <si>
    <t xml:space="preserve">плановый метод
</t>
  </si>
  <si>
    <t xml:space="preserve">Постановление Правительства Ленинградской области №15 от 04.02.2014 "Об утверждении порядков предоставления субсидий из областного бюджета Ленинградской области и поступивших в порядке софинансирования средств федерального бюджета в рамках государственной программы Ленинградской области "Развитие сельского хозяйства Ленинградской области"
</t>
  </si>
  <si>
    <t xml:space="preserve">20.03.2014-не установлен
</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</si>
  <si>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</si>
  <si>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1828</t>
  </si>
  <si>
    <t xml:space="preserve">Федеральный закон №159-ФЗ от 21.12.1996 "О дополнительных гарантиях по социальной поддержке детей-сирот и детей, оставшихся без попечения родителей"
</t>
  </si>
  <si>
    <t xml:space="preserve">23.12.1996-не установлен
</t>
  </si>
  <si>
    <t xml:space="preserve">Указ Президента Российской Федерации №1351 от 09.10.2007 "Об утверждении концепции демографической политики Российской Федерации на период до 2025 года"
</t>
  </si>
  <si>
    <t xml:space="preserve">
</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</si>
  <si>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</si>
  <si>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</si>
  <si>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 xml:space="preserve">Областной закон Ленинградской области №130-оз от 30.12.2005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органам государственной власти Ленинградской области, и отдельными государственными полномочиями Ленинградской области в сфере социальной защиты населения"
</t>
  </si>
  <si>
    <t xml:space="preserve">01.01.2006-30.06.2018
</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</si>
  <si>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</si>
  <si>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</si>
  <si>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</si>
  <si>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</si>
  <si>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 xml:space="preserve">10
10
</t>
  </si>
  <si>
    <t xml:space="preserve">03
04
</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</si>
  <si>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</si>
  <si>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1854</t>
  </si>
  <si>
    <t>14</t>
  </si>
  <si>
    <t>1.4.2.96. 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</si>
  <si>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1896</t>
  </si>
  <si>
    <t>1.4.2.97.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</si>
  <si>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1897</t>
  </si>
  <si>
    <t xml:space="preserve">15.04.2014-не установлен
</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</si>
  <si>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</si>
  <si>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</si>
  <si>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</si>
  <si>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</si>
  <si>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 xml:space="preserve">Постановление Правительства Ленинградской области №89 от 15.04.2010 "Об утверждении Порядка расходования и учета средств, предоставляемых в виде субвенций из областного бюджета Ленинградской области бюджетам муниципальных образований"
</t>
  </si>
  <si>
    <t xml:space="preserve">27.10.2019-не установлен
</t>
  </si>
  <si>
    <t xml:space="preserve">Постановление Правительства Ленинградской области №489 от 21.10.2019 "Об утверждении Порядка расходования субвенций бюджетам муниципальных образований Ленинградской области на осуществление органами местного самоуправления отдельных государственных полномочий Ленинградской области в сфере опеки и попечительства, социальной поддержки детей-сирот и детей, оставшихся без попечения родителей, и лиц из числа детей-сирот и детей, оставшихся без попечения родителей, а также субвенций в сфере образования и о признании утратившими силу отдельных постановлений Правительства Ленинградской области"
</t>
  </si>
  <si>
    <t xml:space="preserve">28.10.2109-не установлен
</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</si>
  <si>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</si>
  <si>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</si>
  <si>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</si>
  <si>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</si>
  <si>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</si>
  <si>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</si>
  <si>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</si>
  <si>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</si>
  <si>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</si>
  <si>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</si>
  <si>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</si>
  <si>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</si>
  <si>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t>
  </si>
  <si>
    <t>2203</t>
  </si>
  <si>
    <t xml:space="preserve"> ст.15,65, п.4,3
</t>
  </si>
  <si>
    <t>1.6.4.1.6. организация и осуществление мероприятий по территориальной обороне и гражданской обороне, защите населения и территории муниципального образования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</si>
  <si>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2207</t>
  </si>
  <si>
    <t>1.6.4.1.7. утверждение схем территориального планирования муниципального образования, утверждение подготовленной на основе схемы территориального планирования муниципального образования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образования, резервирование и изъятие земельных участков в границах муниципального образования для муниципальных нужд</t>
  </si>
  <si>
    <t>2208</t>
  </si>
  <si>
    <t xml:space="preserve">Областной закон Ленинградской области №45-оз от 07.07.2014 "О перераспределении полномочий в области градостроительной деятельности между органами государственной власти Ленинградской области и органами местного самоуправления Ленинградской области"
</t>
  </si>
  <si>
    <t xml:space="preserve"> ст.1, п.3
</t>
  </si>
  <si>
    <t xml:space="preserve">01.01.2015-не установлен
</t>
  </si>
  <si>
    <t>1.6.4.1.11. утверждение генеральных планов сельского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</si>
  <si>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2212</t>
  </si>
  <si>
    <t xml:space="preserve"> ст.15,65, подст.4,3
</t>
  </si>
  <si>
    <t>1.6.4.1.12.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</si>
  <si>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2213</t>
  </si>
  <si>
    <t>1.6.4.2. в иных случаях, не связанных с заключением соглашений, предусмотренных в подпункте 1.6.4.1, всего</t>
  </si>
  <si>
    <t>2300</t>
  </si>
  <si>
    <t>1.6.4.2.1. составление и рассмотрение проекта бюджета поселения, исполнение бюджета поселения, составление отчета об исполнении бюджета поселения</t>
  </si>
  <si>
    <t>2301</t>
  </si>
  <si>
    <t xml:space="preserve"> ст.65, подст.3
</t>
  </si>
  <si>
    <t>1.6.4.2.10 организация библиотечного обслуживания населения, комплектование и обеспечение сохранности библиотечных фондов библиотек  поселения</t>
  </si>
  <si>
    <t>2310</t>
  </si>
  <si>
    <t>1.6.4.2.11 создание условий для организации досуга и обеспечения жителей  поселения услугами организаций культуры</t>
  </si>
  <si>
    <t>2311</t>
  </si>
  <si>
    <t>1.6.4.2.13 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</si>
  <si>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2313</t>
  </si>
  <si>
    <t>1.6.4.2.15 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</si>
  <si>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2315</t>
  </si>
  <si>
    <t>1.6.4.2.20.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</si>
  <si>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2320</t>
  </si>
  <si>
    <t xml:space="preserve">01
14
</t>
  </si>
  <si>
    <t xml:space="preserve">04
03
</t>
  </si>
  <si>
    <t>1.6.4.2.21.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</si>
  <si>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2321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</si>
  <si>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</si>
  <si>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</si>
  <si>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 xml:space="preserve">расчетный метод
</t>
  </si>
  <si>
    <t>9. Итого расходных обязательств муниципальных образований</t>
  </si>
  <si>
    <t>10700</t>
  </si>
  <si>
    <t xml:space="preserve"> Правовое основание финансового обеспечения полномочия, расходного обязательства муниципального образования</t>
  </si>
  <si>
    <t>муниципального образования</t>
  </si>
  <si>
    <t>Нормативные правовые акты муниципального образования</t>
  </si>
  <si>
    <t xml:space="preserve">Постановление  администрации муниципального образования Кировский муниципальный район Ленинградской области от 16-05-2016  №1007 "Об утверждении Правил определения нормативных затрат на обеспечение функций органов местного самоуправления, отраслевых органов администрации Кировского муниципального района Ленинградской области, включая подведомственные казенные учреждения" </t>
  </si>
  <si>
    <t>01-01-2016   - не установлен</t>
  </si>
  <si>
    <t xml:space="preserve">Постановление  администрации муниципального образования Кировский муниципальный район Ленинградской области от 05-04-2010  №946 "Об утверждении Инструкции о порядке и условиях выплаты ежемесячных процентных надбавок к должностному окладу должностных лиц и сотрудников администрации муниципального образования Кировский муниципальный район Ленинградской области и ее отраслевых органов, допущенных к государственной тайне на постоянной основе, и сотрудников структурных подразделений по защите государственной тайны" </t>
  </si>
  <si>
    <t>05-04-2010   - не установлен</t>
  </si>
  <si>
    <t xml:space="preserve">Решение совета депутатов муниципального образования Кировский муниципальный район Ленинградской области №39 от 23.06.2010г "О перечне должностей муниципального образования Кировский муниципальный район Ленинградской области и оплате труда работников органов местного самоуправления муниципального образования Кировский муниципальный район Ленинградской области" </t>
  </si>
  <si>
    <t>01-07-2010г - не установлено</t>
  </si>
  <si>
    <t>Решение Совета депутатов муниципального собрания Кировский муниципальный район Ленинградской области от 24-05-2006 №98 "Об утверждении положения о порядке управления и распоряжения имуществом, находящимся в собственности муниципального образования Кировский муниципальный район Ленинградской области"</t>
  </si>
  <si>
    <t>24-05-2006 - не установлен</t>
  </si>
  <si>
    <t>Постановление администрации  Кировского муниципального района Ленинградской области от  26.08.2015г  №2397  "Об утверждении Порядка принятия решений о подготовке и реализации бюджетных инвестиций в объекты капитального строительства муниципальной собственности и (или) приобретение объектов недвижимого имущества в муниципальную собственность Кировского муниципального района Ленинградской области, осуществление бюджетных инвестиций в объекты муниципальной собственности за счет средств бюджета Кировского муниципального района Ленинградской области"</t>
  </si>
  <si>
    <t>26-08-2015 - не установлен</t>
  </si>
  <si>
    <t>Решение Совета депутатов Кировского муниципального района Ленинградской области от 20-11-2013 №60 "О муниципальном дорожном фонде Кировского муниципального района Ленинградской области"</t>
  </si>
  <si>
    <t>01-01-2014 - не установлен</t>
  </si>
  <si>
    <t>Постановление администрации Кировского муниципального района Ленинградской области от18-12-2015 №3287 "О порядке формирования муниципального задания на оказание муниципальной услуги (выполенние работ) в отношении муниципальных бюджетных или муниципальных автономных учреждений  Кировского муниципального района Ленинградской области и финансового обеспечения выполнения муниципального задания"</t>
  </si>
  <si>
    <t>01-01-2016-не установлен</t>
  </si>
  <si>
    <t>Решение совета депутатов муниципального образования Кировский муниципальный район  Ленинградской области от 22-06-2011 №33 "Об утверждении порядка оплаты труда работников муниципальных бюджетных учреждений и муниципальных казенных учреждений МО Кировский район Ленинградской области"</t>
  </si>
  <si>
    <t>22-06-2011- не установлен</t>
  </si>
  <si>
    <t>в целом</t>
  </si>
  <si>
    <t>14.02.2019-31.12.2019</t>
  </si>
  <si>
    <t>Постановление администрации  Кировского муниципального района Ленинградской области от 21-06-2018 №1399 "Об утверждении положения о системах труда в муниципальных бюджетных учреждениях и муниципальных казенных учреждениях  Кировского муниципального района Ленинградской области по видам экономической деятельности"</t>
  </si>
  <si>
    <t>21-06-2018-не установлен</t>
  </si>
  <si>
    <t>Постановление администрации Кировского муниципального района Ленинградской области от 06-11-2018 №2525 "Об утверждении порядка  предоставления субсидий из бюджета Кировского муниципального района Ленинградской области некоммерческим организациям, не являющимся государственными (муниципальными) учреждениями, в целях возмещения затрат в связи с оказанием услуг по дошкольному образованию в части содержания ребенка (присмотра и ухода за ребенком)</t>
  </si>
  <si>
    <t>06-11-2018-не установлен</t>
  </si>
  <si>
    <t>Постановление администрации  Кировского муниципального района Ленинградской области от 04.02.2014г №303  "Об утверждении порядка взимания платы с родителей (законных представителей) за присмот и уход за детьми в образовательных организациях, реализующих образовательные программы дошкольного образования в Кировском муниципальном районе Ленинградской области"</t>
  </si>
  <si>
    <t>04.02.2014  - не установлен</t>
  </si>
  <si>
    <t>Решение Совета депутатов Кировского муниципального района Ленинградской области №95 от 23.11.2016г "Об установлении стоимости питания и платы, взимаемой с родителей (законных представителей) за присмотр и уход за детьми в образовательных организациях, реализующих образовательные программы дошкольного образования, в Кировском муниципальном районе Ленинградской области"</t>
  </si>
  <si>
    <t>01.12.2016  - не установлен</t>
  </si>
  <si>
    <t>Постановление администрации МО Кировский район Ленинградской области от 03.12.2014 №5025 "Об утверждении порядка определения объема и условий предоставления из бюджета Кировского муниципального района Ленинградской области субсидий муниципальным бюджетным и автономным учреждениям на иные цели"</t>
  </si>
  <si>
    <t>01-01-2015 - не установлен</t>
  </si>
  <si>
    <t>Постановление администрации Кировского муниципального района Ленинградской области от 27-09-2017 № 2016 "Об утверждении штатных нормативов руководителей, специалистов, технических исполнителей (учебно-вспомогательного персонала), относимых к категории служащих и рабочих для муниципальных образовательных учреждений, финансируемых из бюджета Кировского муниципального района Ленинградской области"</t>
  </si>
  <si>
    <t>01.09.2017 -не установлен</t>
  </si>
  <si>
    <t>Решение Совета депутатов Кировского муниципального района Ленинградской области №96 от 22.11.2017г "Об утверждении тарифов на платные образовательные услуги, оказываемые муниципальными бюджетными образовательными организациями, подведомственными комитету образования Кировского муниципального района Ленинградской области"</t>
  </si>
  <si>
    <t>22.11.2017  - не установлен</t>
  </si>
  <si>
    <t>Соглашение №240 от 14.02.19г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мероприятий "Капитальный ремонт пришкольных спортивных сооружений и стадионов"</t>
  </si>
  <si>
    <t>Соглашение №232 от 14.02.19г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приобретение в муниципальную собственность объектов общеобразовательных организаций в рамках ПП "Развитие начального общего, основного общего и среднего общего образования в ЛО"</t>
  </si>
  <si>
    <t>Соглашение №115 от 05.02.19г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мероприятия "Организация электронного и дистанционного обучения детей-инвалидов, обучающихся в муниципальных общеобразовательных организациях", мероприятия "Современная цифровая образовательная среда"</t>
  </si>
  <si>
    <t>05.02.2019-31.12.2019</t>
  </si>
  <si>
    <t>Соглашение №151 от 13.02.19г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основного мероприятия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t>
  </si>
  <si>
    <t>13.02.2019-31.12.2019</t>
  </si>
  <si>
    <t>Соглашение №223 от 14.02.19г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мероприятия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 (на приобретение для муниципальных образовательных организаций автобусов)</t>
  </si>
  <si>
    <t>Соглашение №192 от 14.02.19г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мероприятия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 (ремонтные работы в образовательных организациях)</t>
  </si>
  <si>
    <t>Соглашение №161 от 13.02.19г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мероприятия "Обеспечение повышения квалификации педогогическим работникам по песонифицированной модели"</t>
  </si>
  <si>
    <t>Соглашение №193 от 14.02.19г между комитетом общего и профессионального образования ЛО и администрацией Кировского муниципального района ЛО о предоставлении в 2019году субсидий из областного бюджета ЛО на реализация в 2019 году  мероприятия "Обеспечение доступного дополнительного образования детей" (Ремонтные работы в организациях дополнительного образования детей)</t>
  </si>
  <si>
    <t>Решение Совета депутатов Кировского муниципального района Ленинградской области №122 от 25.12.2017г "Об утверждении тарифов на платные образовательные услуги, оказываемые муниципальными бюджетными образовательными организациями, подведомственными комитету образования Кировского муниципального района Ленинградской области"</t>
  </si>
  <si>
    <t>01.01.2018  - не установлен</t>
  </si>
  <si>
    <t>Постановление администрации Кировского муниципального района Ленинградской области от 29-06-2017 № 1265 "Об утверждении административного регламента предоставления муниципальной услуги "Организация отдыха детей в каникулярное время на территории Кировского муниципального района Ленинградской области"</t>
  </si>
  <si>
    <t>01.07.2017 -не установлен</t>
  </si>
  <si>
    <t>Постановление администрации Кировского муниципального района Ленинградской области от 09-04-2019 № 382 "Об организации отдыха детей и подростков летом 2019 года"</t>
  </si>
  <si>
    <t>01.01.2019 -31.12.2019</t>
  </si>
  <si>
    <t>Соглашение №10 от 31.01.19г  о предоставлении в 2019году из средств областного бюджета ЛО субсидий  бюджету  Кировского муниципального района ЛО на организацию отдыха детей, находящихся в трудной жизненной ситуации, в каникулярное время в рамках ПП "Развитие системы отдыха, оздоровления, занятости детей, подростков и молодежи, в том числе детей, находящихся в трудной жизненной ситуации"</t>
  </si>
  <si>
    <t>31.01.2019-31.12.2019</t>
  </si>
  <si>
    <t>Постановление администрации  Кировского муниципального района Ленинградской области от 17-10-2018 №2365 "Об утверждении типовых штатов, предельной штатной численности (нормативов численности персонала) муниципальных учреждений, подведомственных управлению культуры администрации Кировского муниципального района Ленинградской области"</t>
  </si>
  <si>
    <t>17-10-2018-не установлен</t>
  </si>
  <si>
    <t>Постановление администрации Кировского муниципального района Ленинградской области от 22.06.2015г №1638 "Об утверждении Положения об организации и ведении гражданской обороны в Кировском муниципальном районе Ленинградской области"</t>
  </si>
  <si>
    <t>22.06.2015- не установлен</t>
  </si>
  <si>
    <t>Постановление администрации Кировского муниципального района Ленинградской области от 05.03.2013г №722 "Об утверждении Положения о Кировском районном звене Ленинградской областной подсистемы единой государственной системы предупреждения и ликвидации чрезвычайных ситуаций"</t>
  </si>
  <si>
    <t>05.03.2013- не установлен</t>
  </si>
  <si>
    <t>Постановление администрации Кировского муниципального района Ленинградской области от 28-05-2015 №1479  "О порядке предоставления, рапределения и возврата  субсидий в рамках реализации муниципальной программы Кировского муниципального района Ленинградской области "Развитие сельского хозяйства Кировского района Ленинградской области"</t>
  </si>
  <si>
    <t>28-05-2015 -не установлен</t>
  </si>
  <si>
    <t xml:space="preserve">Постановление  администрации муниципального образования Кировский муниципальный район Ленинградской области от 28-05-2015  №1480 "Об утверждении порядка предоставления субсидий на возмещение части затрат по приобретению комбикорма на содержание сельскохозяйственных животных, рыбы и птицы крестьянским (фермерским) хозяйствам и гражданам, ведущим личное подсобное хозяйство Кировского муниципального района Ленинградской области" </t>
  </si>
  <si>
    <t>28-05-2015 - не установлен</t>
  </si>
  <si>
    <t>Постановление администрации  Кировского муниципального района Ленинградской области от 30-12-2015 №3401  "О порядке предоставления субсидий на развитие и поддержку малого и среднего бизнеса Кировского муниципального района Ленинградской области"</t>
  </si>
  <si>
    <t>01-01-2016- не установлен</t>
  </si>
  <si>
    <t>Постановление администрации Кировского муниципального района Ленинградской области от 12-02-2018 №207  "Об утверждении Порядка предоставления субсидий  из бюджета Кировского муниципального района Ленинградской области некоммерческим организациям, не являющимся голсударственными (муниципальными) учреждениями, созданным в целях оказания социальной поддержки и социальной защиты ветеранов войны, труда, Вооруженных сил, правоохранительных органов, жителей блокадного Ленинграда  и бывших малолетних узников фашистских лагерей, проживающих в Кировском районе Ленинградской области"</t>
  </si>
  <si>
    <t>12-02-2018- не установлен</t>
  </si>
  <si>
    <t xml:space="preserve">01-01-2015- не установлен </t>
  </si>
  <si>
    <t xml:space="preserve">10-09-2017- не установлен </t>
  </si>
  <si>
    <t>Постановление администрации  Кировского муниципального района Ленинградской области от 01.09.2017 №1857 "Об утверждении Положения о порядке финансового обеспечения за счет средств бюджета Кировского муниципального района Ленинградской области мероприятий в сфере физической культуры, спорта и молодежной политики"</t>
  </si>
  <si>
    <t>Соглашение №5 от 29.03.19г  о предоставлении в 2019 году из областного бюджета ЛО субсидии бюджету муниципального образования Кировский муниципальный район ЛО на организацию работы школьного лесничества в МКОУ "Путиловская основная общеобразовательная школа"</t>
  </si>
  <si>
    <t>п. 1.2, 1.3</t>
  </si>
  <si>
    <t>29.03.2019-31.12.2019</t>
  </si>
  <si>
    <t>Соглашения по выполнению полномочий по созданию, содержанию и организации деятельности аварийно-спасательных служб и (или) аварийно-спасательных формирований на териритории поселений от 24.12.2018г (Суховское,Шумское и Путиловское селькие поселения, Кировское,Отрадненское, Шлиссельбургское, Синявинское, Мгинское, Павловское, Назиевское и Приладожское городские поселения)</t>
  </si>
  <si>
    <t>Постановление администрации  Кировского муниципального района Ленинградской области от 04.06.2019г №1259  "Об утверждении Положения о порядке осуществления муниципального земельного контроля за использованием земель на территории Кировского муниципального района Ленинградской области"</t>
  </si>
  <si>
    <t>04.06.2018-не установлен</t>
  </si>
  <si>
    <t>Постановление администрации  Кировского муниципального района Ленинградской области от21.07.2015г №1972  "Об утверждении Положения о поддержании сил и средств гражданской обороны Кировского муниципального района Ленинградской области в постоянной готовности"</t>
  </si>
  <si>
    <t>21.07.2015 -не установлен</t>
  </si>
  <si>
    <t>Постановление администрации  Кировского муниципального района Ленинградской области от 14.05.2015г №1370  "Об утверждении административного регламента "Осуществление муниципальных функций по муниципальному жилищному контролю Кировского муниципального района Ленинградской области"</t>
  </si>
  <si>
    <t>14.05.2016 -не установлен</t>
  </si>
  <si>
    <t>Постановление администрации  Кировского муниципального района Ленинградской области от 04.06.2018г №1259  "Об утверждении Положения о порядке осуществления муниципального земельного контроля за использованием земель на территории Кировского муниципального района Ленинградской области"</t>
  </si>
  <si>
    <t xml:space="preserve">Постановление  администрации муниципального образования Кировский муниципальный район Ленинградской области от 31-05-2018  №1220 "Об утверждении Положения о порядке и условиях назначения и выплаты сотрудникам  администрации  Кировского муниципального района Ленинградской области и  отраслевых органов администрации  Кировского муниципального района Ленинградской области ежемесячной надбавки к должностному окладу за особые условия работы, ежемесячного денежного поощрения по результатам работы и материальной помощи" </t>
  </si>
  <si>
    <t>01-08-2018- не установлен</t>
  </si>
  <si>
    <t>Решение совета депутатов Кировского муниципального района Ленинградской области №6 от 29.09.2014г "О порядке присвоения и сохранения классных чинов муниципальных служащих  Кировского муниципального района Ленинградской области"</t>
  </si>
  <si>
    <t>29-09-2014г - не установлено</t>
  </si>
  <si>
    <t xml:space="preserve">Постановление  администрации муниципального образования Кировский муниципальный район Ленинградской области от 22-12-2010  №4268 "Об утверждении Положения о видах поощрений и порядке их применения к работникам администрации муниципального образования Кировский муниципальный район Ленинградской области и  отраслевых органов администрации муниципального образования Кировский муниципальный район Ленинградской области, должности которых не отнесены к должностям муниципальной службы" </t>
  </si>
  <si>
    <t>22-12-2010 - не установлен</t>
  </si>
  <si>
    <t xml:space="preserve">Постановление главы  Кировского муниципального района Ленинградской области от 19-04-2013  №2 "Об утверждении Положения о порядке и условиях назначения и выплаты работникам совета депутатов  Кировского муниципального района Ленинградской области ежемесячной надбавки к должностному окладу за особые условия работы, ежемесячного денежного поощрения по результатам работы и материальной помощи" </t>
  </si>
  <si>
    <t>19-04-2013   - не установлен</t>
  </si>
  <si>
    <t xml:space="preserve">Постановление  администрации муниципального образования Кировский муниципальный район Ленинградской области от 07-04-2017  №678 "О порядке и условиях направления в служебные командировки муниципальных служащих Кировского муниципального района Ленинградской области" </t>
  </si>
  <si>
    <t>07-04-2017   - не установлен</t>
  </si>
  <si>
    <t>Решение совета депутатов Кировского муниципального района Ленинградской области №106 от 05.12.2018г "Об установлении размеров ежемесячных надбавок к должностному окладу в соответствии с присвоением муниципальному служащему  Кировского муниципального района Ленинградской области классным чинам"</t>
  </si>
  <si>
    <t>01-01-2019г -не установлен</t>
  </si>
  <si>
    <t>Решение Совета депутатов муниципального образования Кировский муниципальный район Ленинградской области от 24-06-2009 №44 "Об утверждении положения о муниципальном долге муниципального образования Кировский муниципальный район Ленинградской области"</t>
  </si>
  <si>
    <t>24-06-2009 не установлен</t>
  </si>
  <si>
    <t>Постановление администрации муниципального образования Кировский муниципальный район Ленинградской области от 21.11.2011г №3766 "О создании муниципального казенного учреждения "Управление капитального строительства" муниципального образования Кировский муниципальный район Ленинградской области путем изменения типа действующего..."</t>
  </si>
  <si>
    <t>01-01-2012- не установлен</t>
  </si>
  <si>
    <t>Распоряжение администрации муниципального образования Кировский муниципальный район Ленинградской области от 30.12.2005г №3 "О создании муниципального учреждения Управление хозяйственного обеспечения и транспорта муниципального образования Кировский муниципальный район Ленинградской области"</t>
  </si>
  <si>
    <t>01-01-2006- не установлен</t>
  </si>
  <si>
    <t>Распоряжение администрации муниципального образования Кировский муниципальный район Ленинградской области от 01.12.2005г №1630 "О создании муниципального учреждения Управление учета и контроля муниципального образования "Кировский  район Ленинградской области"</t>
  </si>
  <si>
    <t>01-12-2005- не установлен</t>
  </si>
  <si>
    <t>Постановление администрации муниципального образования Кировский муниципальный район Ленинградской области от 21.06.2018 №1399 "Об утверждении Положения о системах оплаты труда в муниципальных бюджетных учреждениях и муниципальных казенных учреждениях Кировского муниципального района Ленинградской области по видам экономической деятельности"</t>
  </si>
  <si>
    <t>21-06-2018- не установлен</t>
  </si>
  <si>
    <t>Постановление администрации  Кировского муниципального района Ленинградской области от 31.01.2017г №149  "Об установлении предельного уровня соотношения среднемесячной заработной платы руководителей, их заместителей, главного бухгалтера и среднемесячной заработной платы (без учета заработной платы соответствующего руководителя, его заместителей, главного бухгалтера) работников муниципальных учреждений Кировского муниципального района Ленинградской области"</t>
  </si>
  <si>
    <t>01.01.2017  - не установлен</t>
  </si>
  <si>
    <t>Постановление администрации муниципального образования Кировский муниципальный район Ленинградской области от 11-05-2010г №1336 "О порядке реализации пункта 6 статьи 52 Федерального закона от 06.10.2003 №131-ФЗ "Об общих принципах организации местного самоуправления в Российской Федерации""</t>
  </si>
  <si>
    <t>11-05-2010 - не установлено</t>
  </si>
  <si>
    <t>Постановление администрации муниципального образования Кировский муниципальный район Ленинградской области от 29-06-2010г №2003 "Об утверждении перечня информации о деятельности администрации МО Кировский район Ленинградской области"</t>
  </si>
  <si>
    <t>29-06-2010 - не установлено</t>
  </si>
  <si>
    <t>Постановление администрации  Кировского муниципального района Ленинградской области от 23-07-2018г №1627 "Об утверждении порядка предоставления субсидий из бюджета Кировского муниципального района Ленинградской области в целях финансового обеспечения затрат в связи с производством периодических печатных изданий"</t>
  </si>
  <si>
    <t>23-07-2018 - не установлено</t>
  </si>
  <si>
    <t>Постановление администрации  Кировского муниципального района Ленинградской области от 27-02-2019г №171 "Об утверждении Порядка предоставления субсидий на возмещение затрат с целью погашения кредиторской задолженности и восстановления платежеспособности предприятиям средств массовой информации"</t>
  </si>
  <si>
    <t>27-02-2019 - не установлено</t>
  </si>
  <si>
    <t>Решение совета депутатов муниципального образования Кировский муниципальный район Ленинградской области от 22-06-2011 №41 "О порядке назначения и выплаты пенсии за выслугу лет лицам, замещавшим должности муниципальной службы муниципального образования Кировский муниципальный район Ленинградской области, и доплаты к пенсии лицам, замещавшим выборные муниципальные должности в органах местного самоуправления муниципального образования Кировский муниципальный район Ленинградской области и выборные должности в органах государственной власти и управления Союза ССР и РСФСР на территории Кировского района Ленинградской области"</t>
  </si>
  <si>
    <t>22-06-2011   - не установлен</t>
  </si>
  <si>
    <t>Распоряжение администрации Кировского муниципального района Ленинградской области от 28-01-2019 №18"О выплате пенсий за выслугу лет и ежемесячных доплат к пенсии по старости(инвалидности) с учетом перерасчета (индексации)</t>
  </si>
  <si>
    <t>01-01-2019 - не установлен</t>
  </si>
  <si>
    <t xml:space="preserve">Решение совета депутатов Кировского муниципального района Ленинградской области  от 20-09-2017  №65 "О порядке назначения и выплаты пенсии за выслугу лет лицам, замещавшим должности муниципальной службы Кировского муниципального района Ленинградской области" </t>
  </si>
  <si>
    <t xml:space="preserve"> 01-01-2017 не установлен</t>
  </si>
  <si>
    <t>Распоряжение главы Кировского муниципального района Ленинградской области  от 23-01-2019  №2 "О пересчете (индексации) размеров ежемесячных доплат к пенсии по старости (инвалидности"</t>
  </si>
  <si>
    <t>Решение совета депутатов муниципального образования Кировский муниципальный район Ленинградской области №39 от 23.06.2010г "О перечне должностей муниципального образования Кировский муниципальный район Ленинградской области и оплате труда работников органов местного самоуправления муниципального образования Кировский муниципальный район Ленинградской области"</t>
  </si>
  <si>
    <t>01-01-2016 не установлен</t>
  </si>
  <si>
    <t>07-04-2017 не установлен</t>
  </si>
  <si>
    <t>Постановление администрации Кировского муниципального района Ленинградской области от 27.09.2013г №4763 "Об обеспечении жильем детей-сирот и детей, оставшихся без попечения родителей, лиц из их числа по договорам найма специализированного жилого помещения"</t>
  </si>
  <si>
    <t>28-09-2013- не установлен</t>
  </si>
  <si>
    <t>Постановление администрации Кировского муниципального района Ленинградской области от 07.02.2014г №364 "О компенсации родителям (законным представителям) части родительской платы за присмотр и уход за детьми в образовательных организациях Кировского муниципального района Ленингравдской области, реализующих образовательную программу дошкольного образования"</t>
  </si>
  <si>
    <t>01-04-2014- не установлен</t>
  </si>
  <si>
    <t>Постановление администрации Кировского муниципального района Ленинградской области от 19.11.2015 №3060 "Об утверждении Порядка предоставления отдельным категориям граждан единовременной денежной выплаты на проведение капитального ремонта индивидуальных жилых длмов"</t>
  </si>
  <si>
    <t>20-11-2015- не установлен</t>
  </si>
  <si>
    <t>Распоряжение администрации Кировского муниципального района Ленинградской области от 26.11.2014 №15 "Об утверждении порядка взаимодействия в целях проведения мероприятий по текущему ремонту жилых помещений,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при заселении в нихдетей-сирот и детей, оставшихся без попечения родителей, по окончании пребывания в государственных и негосударственных организациях Ленинградской области для детей-сирот и детей, оставшихся без попечения родителей, или нахождения на воспитании в семье"</t>
  </si>
  <si>
    <t>27-11-2014- не установлен</t>
  </si>
  <si>
    <t>Постановление администрации Кировского муниципального района Ленинградской области от 21-02-2014г №573 "Об утверждении порядка организации бесплатного питания обучающихся в образовательных организациях, реализующих основные общеобразховательные программы, в том числе в частных образовательных организациях, имеющих государственную аккредитацию по основным общеобразовательным программам, расположенных на территории Кировского муниципального района Ленинградской области"</t>
  </si>
  <si>
    <t>01-01-2014- не установлен</t>
  </si>
  <si>
    <t>Решение Совета депутатов  Кировского муниципального района Ленинградской области  от 20-11-2013г №60 "О муниципальном дорожном фонде Кировского муниципального района Ленинградской области"</t>
  </si>
  <si>
    <t>01.01.2014- не установлен</t>
  </si>
  <si>
    <t>Соглашение о передаче полномочий по содержанию автомобильных дорог общего пользования местного значения Кировского муниципального района Ленинградской области  от 13.12.2018г (Суховское,Путиловское и Шумское СП, Мгинское,Назиевское, Павловское ГП)</t>
  </si>
  <si>
    <t>01-01-2019-31-12-2019</t>
  </si>
  <si>
    <t>Соглашение о передаче иного межбюджетного трансферта МО Суховское СП КМР ЛО, предусмотренного на выполнение полномочий по организации и осуществлению мероприятий по гражданской обороне, защите населения и территорий поселения от чрезвычайных ситуаций природного и техногенного характера в части решения задачи по приобретению технических средств, выполнению пусконаладочных работ для подключения (сопряжения) муниципальной системы оповещения МО Суховское СП к центру оповещения ЕДДС Кировского муниципального района Ленинградской области  от 15.01.2019</t>
  </si>
  <si>
    <t>15-01-2019-31-12-2019</t>
  </si>
  <si>
    <t>Соглашение о передаче иного межбюджетного трансферта, предусмотренного на выполнение полномочий по организации и осуществлению мероприятий по гражданской обороне, защите населения и территорий поселения от чрезвычайных ситуаций природного и техногенного характера в части создания муниципальной системы оповещения, приобретению и установке усилительно-коммутационного блока со встроенным блоком для приема сигналов оповещения в селе Шум от КМР ЛО МО Шумское СП КМР ЛО от 15.03.2019</t>
  </si>
  <si>
    <t>15-03-2019-31-12-2019</t>
  </si>
  <si>
    <t>Соглашения о передаче администрацие Кировского муниципального района Ленинградской области администрации муниципального образования (Путиловское, Суховское, Шумское) сельское поселение Кировского муниципального района Ленинградской области осуществления полномочий по решению вопросов местного значения в области градостроительной деятельности в части организации и проведения публичных слушаний от 28.12.2018г</t>
  </si>
  <si>
    <t>01.01.2019- 31.12.2019</t>
  </si>
  <si>
    <t>Соглашения о передаче администрацией Кировского муниципального района Ленинградской области администрации муниципального образования (Путиловское, Суховское, Шумское) сельское поселение Кировского муниципального района Ленинградской области иного межбюджетного трансферта на проведение работ по определению местоположения границ населенных пунктов и территориальных зон от 28.02.2019</t>
  </si>
  <si>
    <t>28-02-2019- 31-12-2019</t>
  </si>
  <si>
    <t>Решение Совета депутатов  Кировского муниципального района Ленинградской области "Об утверждении Порядка реализации полномочий  Кировского муниципального района Ленинградской области в сфере регулирования межбюджетных отношений" от 27.12.2011г № 102</t>
  </si>
  <si>
    <t>Решение Совета депутатов  Кировского муниципального района Ленинградской области  от 22-04-2015г №73"Об утверждении Порядка   распределения и предоставления межбюджетных трансфертов бюджетам сельских поселений Кировского муниципального района Ленинградской области на решение вопросов местного значения сельских поселений в рамках реализации закона ЛО от 10.07.2014г №48-ОЗ "Об отдельных вопросах местного значения сельских поселений ЛО"</t>
  </si>
  <si>
    <t>27-08-2014 - не установлен</t>
  </si>
  <si>
    <t>Решение Совета депутатов  Кировского муниципального района Ленинградской области  от 27-08-2014г №43"Об утверждении Порядка предоставлекния расчета и распрекделения иных межбюджетных трансфертов на оказание дополнительной финансовой помощи бюджетам поселений Кировского муниципального района Ленинградской области"</t>
  </si>
  <si>
    <t>30-03-2020- 31-12-2020</t>
  </si>
  <si>
    <t>Соглашения о передаче администрацией Кировского муниципального района Ленинградской области администрации муниципального образования (Путиловское, Суховское, Шумское) сельское поселение Кировского муниципального района Ленинградской области иного межбюджетного трансферта на проведение работ по определению местоположения границ населенных пунктов и территориальных зон от 30.03.2020</t>
  </si>
  <si>
    <t>Соглашения о передаче администрацие Кировского муниципального района Ленинградской области администрации муниципального образования (Путиловское, Суховское, Шумское) сельское поселение Кировского муниципального района Ленинградской области осуществления полномочий по решению вопросов местного значения в области градостроительной деятельности в части организации и проведения публичных слушаний от 25.12.2019г</t>
  </si>
  <si>
    <t>01.01.2020- 31.12.2020</t>
  </si>
  <si>
    <t>Соглашение о передаче полномочий по содержанию автомобильных дорог общего пользования местного значения Кировского муниципального района Ленинградской области  от 17.12.2019г (Суховское,Путиловское и Шумское СП, Мгинское,Назиевское, Павловское ГП)</t>
  </si>
  <si>
    <t>01-01-2020-31-12-2020</t>
  </si>
  <si>
    <t>06-06-2019- 31-12-2019</t>
  </si>
  <si>
    <t>Соглашения о предоставлении в 2019 году иного межбюджетного трансферта  бюджету муниципального образования (Приладожское, Кировск, Назиевское,Шумское)поселение на создание условий для обеспечения поселения услугами по организации досуга и услугами организации культуры в рамках подпрограммы Профессиональное искусство, народное творчество и культурно-досуговая деятельность ГП ЛО "Развитие культуры и туризма ЛО" 06.06.2019г</t>
  </si>
  <si>
    <t>12-03-2020- 31-12-2020</t>
  </si>
  <si>
    <t>13.03.2020-31.12.2020</t>
  </si>
  <si>
    <t>Соглашение №128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укрепление материально-технической базы организаций общего образования (ремонтные работы в образовательных организациях) в рамках ПП "Развитие начального общего, основного общего и среднего общего образования детей ЛО"</t>
  </si>
  <si>
    <t>Соглашение №127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укрепление материально-технической базы организаций дошкольного образования (ремонтные работы в дошкольных образовательных организациях) в рамках ПП "Развитие дошкольного образования детей ЛО"</t>
  </si>
  <si>
    <t>Соглашение №527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укрепление материально-технической базы организаций дошкольного образования (оснащение учебно-материальной базы дошкольных образовательных организаций-региональных иннновационных площадок) в рамках ПП "Развитие дошкольного образования детей ЛО"</t>
  </si>
  <si>
    <t>Соглашение №541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укрепление материально-технической базы организаций общего образования (оснащение учебно-материальной базы образовательных организаций-региональных иннновационных площадок) в рамках ПП "Развитие начального общего, основного общего и среднего общего образования детей ЛО"</t>
  </si>
  <si>
    <t>Соглашение №154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проведение капитального ремонта спортивных площадок (стадионов) общеобразовательных организаций в рамках ПП "Развитие начального общего, основного общего и среднего общего образования детей ЛО"</t>
  </si>
  <si>
    <t>Соглашение №486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развитие кадрового потенциала системы дошкольного, общего и дополнительного образования в рамках ПП "Укрепление  ресурсами и качеством системы образования"</t>
  </si>
  <si>
    <t>Соглашение №286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организацию электронного и дистанционного обучения детей-инвалидов в рамках ПП "Укрепление  ресурсами и качеством системы образования"</t>
  </si>
  <si>
    <t>Соглашение №337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укрепление материально-технической базы организаций общего образования (приобретение для государственных и муниципальных организаций автобусов и микроавтобусов) в рамках ПП "Развитие начального общего, основного общего и среднего общего образования детей ЛО"</t>
  </si>
  <si>
    <t>Соглашение №129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укрепление материально-технической базы организаций дополнительного образования (организация деятельности по апробации инновационной программы развития дополнительного образования детей) в рамках ПП "Развитие дополнительного образования детей ЛО"</t>
  </si>
  <si>
    <t>Соглашение №129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укрепление материально-технической базы организаций дополнительного образования (ремонтные работы в  организациях дополнительного образования) в рамках ПП "Развитие дополнительного образования детей ЛО"</t>
  </si>
  <si>
    <t>Соглашение №50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организацию отдыха и оздоровления детей и подростков в рамках ПП "Развитие системы отдыха, оздоровления, занятости детей, подростков и молодежи, в т.ч. детей, находящихся в трудной жизненной ситуации"</t>
  </si>
  <si>
    <t>26.02.2020-31.12.2020</t>
  </si>
  <si>
    <t>01.01.2020 -31.12.2020</t>
  </si>
  <si>
    <t>Соглашения по выполнению полномочий по созданию, содержанию и организации деятельности аварийно-спасательных служб и (или) аварийно-спасательных формирований на териритории поселений от 23.12.2019г (Суховское,Шумское и Путиловское селькие поселения, Кировское,Отрадненское, Шлиссельбургское, Синявинское, Мгинское, Павловское, Назиевское и Приладожское городские поселения)</t>
  </si>
  <si>
    <t xml:space="preserve">Постановление администрации Кировского муниципального района Ленинградской области №1566 от 25.12.2019 "Об утверждении Порядка предоставления и распределения иных межбюджетных трансфертов  бюджетам городских и сельских поселений Кировского муниципального района Ленинградской области на цели поощрения муниципальных управленческих команд в 2019 году"
</t>
  </si>
  <si>
    <t xml:space="preserve">Постановление администрации Кировского муниципального района Ленинградской области №228 от 13.03.2019 "Об утверждении Пооложения о порядке расходования средств на поддержку муниципальных образований по развитию общественной инфраструктуры муниципального значения и Порядка предоставления иных межбюджетных трансфертов за счет средств областного бюджета Ленинградской области, переданных бюджетам муниципальных образований городских и сельских поселений  Кировского муниципального района Ленинградской области для финансирования расходов на поддержку муниципальных образований по развитию общественной инфраструктуры муниципального значения"
</t>
  </si>
  <si>
    <t>30.08.2012-14.01.2020</t>
  </si>
  <si>
    <t>Соглашение №5 от 12.03.20г между комитетом по природным ресурсам ЛО и администрацией Кировского муниципального района ЛО о предоставлении в 2020 году субсидий из областного бюджета ЛО на организацию работы школьных лесничеств в рамках  ПП "Развитие лесного хозяйства"</t>
  </si>
  <si>
    <t>Соглашение №191 от 14.02.19г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мероприятия "Развитие инфраструктуры дошкольного образования" (ремонты)</t>
  </si>
  <si>
    <t>Соглашение №151 от 13.02.19г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основного мероприятия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 (инновационные площадки)</t>
  </si>
  <si>
    <t>Соглашение №635 от 28.11.19г между комитетом общего и профессионального образования ЛО и администрацией Кировского муниципального района ЛО о предоставлении в 2019году субсидий из областного бюджета ЛО на развитие инфраструктуры дошкольного образования в рамках ПП "Развитие дошкольного образования детей ЛО"</t>
  </si>
  <si>
    <t>28.11.2019-31.12.2019</t>
  </si>
  <si>
    <t>Соглашение №450 от 13.03.20г между комитетом общего и профессионального образования ЛО и администрацией Кировского муниципального района ЛО о предоставлении в 2020году субсидий из областного бюджета ЛО (на выкуп детского сада)</t>
  </si>
  <si>
    <t>01.09.2017 -30.04.2019</t>
  </si>
  <si>
    <t>Постановление администрации Кировского муниципального района Ленинградской области от 24-05-2019 № 583 "Об утверждении штатных нормативов руководителей, специалистов, технических исполнителей (учебно-вспомогательного персонала), относимых к категории служащих и рабочих для муниципальных образовательных учреждений, финансируемых из бюджета Кировского муниципального района Ленинградской области"</t>
  </si>
  <si>
    <t>01.05.2017 - не установлено</t>
  </si>
  <si>
    <t>Решение Совета депутатов Кировского муниципального района Ленинградской области №38 от 20.11.2019г "Об утверждении тарифов на платные образовательные услуги, оказываемые муниципальными бюджетными образовательными организациями, подведомственными комитету образования Кировского муниципального района Ленинградской области"</t>
  </si>
  <si>
    <t>20.11.2019  - не установлен</t>
  </si>
  <si>
    <t>Решение Совета депутатов Кировского муниципального района Ленинградской области №8 от 13.02.2019г "Об утверждении тарифов на платные образовательные услуги, оказываемые муниципальными бюджетными образовательными организациями, подведомственными комитету образования Кировского муниципального района Ленинградской области"</t>
  </si>
  <si>
    <t>13.02.2019  - не установлен</t>
  </si>
  <si>
    <t xml:space="preserve">01.01.2020-не установлен
</t>
  </si>
  <si>
    <t xml:space="preserve">Постановление Правительства Российской Федерации №363 от 29.03.2019 «Об утверждении государственной программы Российской Федерации «Доступная среда»"
</t>
  </si>
  <si>
    <t xml:space="preserve">"Постановление Правительства Российской Федерации от 26 декабря 2017 г. №  1642 «Об утверждении государственной программы Российской Федерации «Развитие образования»"
</t>
  </si>
  <si>
    <t>Соглашение №449 от 13.03.20г между комитетом общего и профессионального образования ЛО и администрацией Кировского муниципального района ЛО о предоставлении в 2020 году субсидий из областного бюджета ЛО на выкуп школы</t>
  </si>
  <si>
    <t>01.01.2020-31.12.2020</t>
  </si>
  <si>
    <t>01.01.2020-31.12.2022</t>
  </si>
  <si>
    <t>Соглашение №41625000-1-2020-002 от 13.03.20г о предоставлении в 2020 году субсидий из областного бюджета ЛО бюджету муниципального образования Кировский район ЛО на создание новых мест в образовательных организациях различных типов для реализации дополнительных образовательных программ в рамках ПП "Развитие дополнительного образования детей ЛО"</t>
  </si>
  <si>
    <t>Соглашение №41625000-1-2020-001 от 13.03.20г о предоставлении в 2020 году субсидий из областного бюджета ЛО бюджету муниципального образования Кировский район ЛО на обновление МТБ для формирования у обучающихся современных технологических и гуманитарных навыков в рамках ПП "Развитие начального общего, основного общего и среднего общего образования детей ЛО"</t>
  </si>
  <si>
    <t>01.01.2019-31.12.2019</t>
  </si>
  <si>
    <t xml:space="preserve">Соглашение №1/9  от 19.02.2019г  о порядке предоставления субсидии из областного бюджета ЛО Кировскому муниципальному району ЛО на софинансирование объекта строительства, являющегося муниципальной собственностью </t>
  </si>
  <si>
    <t xml:space="preserve">Соглашение №1/9  от 13.02.2020г  о порядке предоставления субсидии из областного бюджета ЛО Кировскому муниципальному району ЛО на софинансирование объекта строительства, являющегося муниципальной собственностью </t>
  </si>
  <si>
    <t>21.10.2019-31.12.2019</t>
  </si>
  <si>
    <t>Соглашение №1/КП/2020  от 29.04.2020г  о  предоставлении субсидии из областного бюджета ЛО  бюджету Кировскомого муниципального района ЛО на реализацию мероприятий по капитальному строительству (реконструкции) объектов теплоэнергетики, включая проектно-изыскательские работы в рамках ПП "Энергетика ЛО"</t>
  </si>
  <si>
    <t>Соглашение №10/КО/2019  от 21.10.2019г  о  предоставлении субсидии из областного бюджета ЛО  бюджету Кировскомого муниципального района ЛО на реализацию мероприятий по капитальному строительству (реконструкции) объектов теплоэнергетики, включая проектно-изыскательские работы</t>
  </si>
  <si>
    <t>Соглашение №41625000-1-2020-004 от 14.04.20г о предоставлении в 2020 году субсидии из областного бюджета ЛО бюджету муниципального образования Кировский муниципальный район ЛО на внедрение целевой модели цифровой образовательной среды в общеобразовательных организациях в рамках ПП "Управление ресурсами и качеством системы образования"</t>
  </si>
  <si>
    <t>14.04.2020-31.12.2020</t>
  </si>
  <si>
    <t>Соглашение №41625000-1-2019-001 от 26.04.19г о предоставлении в 2019 году субсидий из областного бюджета ЛО бюджету муниципального образования Кировский район ЛО на обновление МТБ для формирования у обучающихся современных технологических и гуманитарных навыков в рамках ПП "Развитие начального общего, основного общего и среднего общего образования детей ЛО"</t>
  </si>
  <si>
    <t>Соглашение №151 от 13.02.19г между комитетом общего и профессионального образования ЛО и администрацией Кировского муниципального района ЛО о предоставлении в 2019году субсидий из областного бюджета ЛО на реализация в 2019 году (организация деятельности по апробации инновационной программы развития дополнительного образования детей) в рамках ПП "Развитие дополнительного образования детей ЛО"</t>
  </si>
  <si>
    <t>24.04.2019  - не установлен</t>
  </si>
  <si>
    <t>Решение Совета депутатов Кировского муниципального района Ленинградской области №30 от 24.04.2019г "Об утверждении тарифов на платные образовательные услуги, оказываемые муниципальными бюджетными образовательными организациями, подведомственными управлению культуры администрации  Кировского муниципального района Ленинградской области"</t>
  </si>
  <si>
    <t>Постановление администрации Кировского муниципального района Ленинградской области от 02.09.2019 № 1026 "Об утверждении Правил персонифицированного финансирования дополнительного образования детей в Кировском муниципальном районе Ленинградской области"</t>
  </si>
  <si>
    <t>01.09.2019г- не установлен</t>
  </si>
  <si>
    <t>01.10.2019г- не установлен</t>
  </si>
  <si>
    <t>Постановление администрации Кировского муниципального района Ленинградской области от 01.10.2019 № 1145 "Об утверждении методики определения нормативных затрат на оказание муниципальных услуг по реализации дополнительных общеобразовательных общеразвивающих программ в Кировском муниципальном районе Ленинградской области"</t>
  </si>
  <si>
    <t xml:space="preserve">Соглашение №1525 от 06.07.20г о предоставлении  субсидии из областного бюджета ЛО бюджету  Кировского муниципального района ЛО на укрепление МТБ муниципальных учреждений дополнительного образования детей в сфере культуры и искусства </t>
  </si>
  <si>
    <t>06.07.2020-31.12.2020</t>
  </si>
  <si>
    <t xml:space="preserve">Соглашение №37 от 26.02.20г между комитетом по социальной защите населения ЛО и администрацией Кировского муниципального района ЛО о предоставлении в 2020 году субсидий из областного бюджета ЛО на организацию отдыха детей  в каникулярное время </t>
  </si>
  <si>
    <t>Соглашение №101 от 31.01.19г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организацию отдыха и оздоровления детей и подростков в рамках ПП "Развитие системы отдыха, оздоровления, занятости детей, подростков и молодежи, в т.ч. детей, находящихся в трудной жизненной ситуации"</t>
  </si>
  <si>
    <t>29.04.2020-31.12.2020</t>
  </si>
  <si>
    <t>Соглашение №1431 от 29.04.2020г о предоставлении субсидии из областного бюджета ЛО бюджету Кировского муниципального района ЛО -Мероприятия по формированию доступной среды жизнедеятельности для инвалидов в Ленинградской области</t>
  </si>
  <si>
    <t>Соглашение №580 от 13.03.2020г о предоставлении субсидии из областного бюджета ЛО бюджету Кировского муниципального района ЛО -Обеспечение стимулирующих выплат работникам муниципальных учреждений культуры Ленинградской области в рамках ПП "Обеспечение условий реализации государственной программы"</t>
  </si>
  <si>
    <t>Соглашение №50 от 21.03.2019г о предоставлении субсидии из областного бюджета ЛО бюджету Кировского муниципального района ЛО -Обеспечение стимулирующих выплат работникам муниципальных учреждений культуры Ленинградской области в рамках ПП "Обеспечение условий реализации государственной программы"</t>
  </si>
  <si>
    <t>14.07.2020-31.12.2020</t>
  </si>
  <si>
    <t>Соглашение №1526 от 14.07.2020г о предоставлении субсидии из областного бюджета ЛО бюджету Кировского муниципального района ЛО -(Комплектование книжных фондов государственных и муниципальных библиотек )в рамках ПП "Библиотечное обслуживание и популяризация чтения"</t>
  </si>
  <si>
    <t>Соглашение №1528 от 06.07.2020г о предоставлении субсидии из областного бюджета ЛО бюджету Кировского муниципального района ЛО - (Поддержка коллективов самодеятельного народного творчества, имеющих звание "народный" и "образцовый" )в рамках ПП "Профессиональное искусство, народное творчество и культурно-досуговая деятельность"</t>
  </si>
  <si>
    <t xml:space="preserve">08
08
</t>
  </si>
  <si>
    <t xml:space="preserve">04
01
</t>
  </si>
  <si>
    <t>Постановление Правительства Ленинградской области №404 от 14.11.2013 О государственной программе Ленинградской области "Развитие культуры в Ленинградской области"</t>
  </si>
  <si>
    <t xml:space="preserve">12.04.2014-не установлен
</t>
  </si>
  <si>
    <t>Постановление администрации  Кировского муниципального района Ленинградской области от 14.10.2014 №4156  "Об утверждении положения "О порядке предоставления субсидий субъектам малого предпринимательства, действующим менее одного года, на организацию предпринимательской деятельности"</t>
  </si>
  <si>
    <t>14.10.2014-19.05.2019</t>
  </si>
  <si>
    <t>Постановление администрации  Кировского муниципального района Ленинградской области от 20.05.2019  №563  "Об утверждении положения "О порядке предоставления субсидий субъектам малого предпринимательства, действующим менее одного года, на организацию предпринимательской деятельности"</t>
  </si>
  <si>
    <t>19.05.2019- не установлено</t>
  </si>
  <si>
    <t>Соглашение №2/9 от 15.08.19г  о порядке предоставления субсидии из областного бюджета ЛО субсидии  Кировскому муниципальному району ЛО на софинансирование объектов строительства, являющегося муниципальной собственностью и включенного в государственную программу ЛО</t>
  </si>
  <si>
    <t>15.08.2019-31.12.2019</t>
  </si>
  <si>
    <t>Соглашение №3/9 от 20.02.20г  о порядке предоставления субсидии из областного бюджета ЛО субсидии  Кировскому муниципальному району ЛО (на строительство, реконструкцию и проектирование спортивных объектов) в рамках ПП "Развитие спортивной инфраструктуры ЛО"</t>
  </si>
  <si>
    <t>20.02.2020-31.12.2020</t>
  </si>
  <si>
    <t xml:space="preserve">29-01-2020- не установлен </t>
  </si>
  <si>
    <t>Постановление администрации Кировского муниципального района Ленинградской области от 29.01.2020 №73 "Об утверждении штатных нормативов руководителей, специалистов, технических исполнителей, относимых к категории служащих и рабочих для муниципальных учреждений физической культуры и спорта, финансируемых из бюджета Кировского муниципального района Ленинградской области"</t>
  </si>
  <si>
    <t xml:space="preserve">20.11.2019-  не установлен </t>
  </si>
  <si>
    <t>Постановление администрации  Кировского муниципального района Ленинградской области от 01.09.2017 №1857 "Об утверждении Порядка предоставления субсидии из бюджета Кировского муниципального района Ленинградской области на возмещение затрат, связанных с проведением спортивных соревнований по плаванию"</t>
  </si>
  <si>
    <t>Постановление администрации  Кировского муниципального района Ленинградской области от 20.11.2019 №1383 "Об утверждении Положения о порядке финансового обеспечения за счет средств бюджета Кировского муниципального района Ленинградской области на возмещение затрат, связанных с проведением спортивных соревнований по плаванию, юридическим лицам (за исключением субсидии государтсвенным (муниципальным) учреждениям), осуществляющим основную деятельность в области физической культуры и спорта"</t>
  </si>
  <si>
    <t>01.01-2019- 31.12.2019</t>
  </si>
  <si>
    <t>12-08-2019   - не установлен</t>
  </si>
  <si>
    <t xml:space="preserve">Постановление  администрации  Кировского муниципального района Ленинградской области от 12.08.2019г №921 "Об утверждении Порядка материального стимулирования сотрудников администрации Кировского муниципального района Ленинградской области и отраслевых органов администрации КМР ЛО за счет дотации, выделенных бюджету Кировского муниципального района ЛО на поощрение за достижение наилучших результатов социально-экономического развития ЛО" </t>
  </si>
  <si>
    <t>01-01-2019г - 31-12-2019</t>
  </si>
  <si>
    <t>01.01.2020- не установлен</t>
  </si>
  <si>
    <t>Решение совета депутатов Кировского муниципального района Ленинградской области №43 от 04.12.2019г "Об установлении размеров ежемесячных надбавок к должностному окладу в соответствии с присвоением муниципальному служащему  Кировского муниципального района Ленинградской области классным чинам"</t>
  </si>
  <si>
    <t>01.01.2020-  не установлен</t>
  </si>
  <si>
    <t>01.01.2020 - не установлен</t>
  </si>
  <si>
    <t>Решение совета депутатов Кировского муниципального района Ленинградской области №48 от 07.08.2019г "Об утверждении Порядка материального стимулирования муниципальных служащих Кировского муниципального района Ленинградской области, замещающих должности муниципальной службы в совете депутатов КМР ЛО за счет дотации, выделенных бюджету КМР ЛО на поощрение за достижение наилучших результатов социально-экономического развития ЛО"</t>
  </si>
  <si>
    <t xml:space="preserve">Постановление  администрации Кировского муниципального района Ленинградской области от 01.08.2019г  №891 "Об утверждении  нормативных затрат на обеспечение функций  администрации Кировского муниципального района Ленинградской области и подведомственных ей казенных учреждений" </t>
  </si>
  <si>
    <t xml:space="preserve">Постановление  администрации  Кировского муниципального района Ленинградской области от 31.08.2018г  №1950 "Об утверждении  нормативных затрат на обеспечение функций  администрации Кировского муниципального района Ленинградской области и подведомственных ей казенных учреждений" </t>
  </si>
  <si>
    <t>24.12.2019 - не установлен</t>
  </si>
  <si>
    <t>Постановление главы  Кировского муниципального района Ленинградской области №8 от 24.12.2019г "Об утверждении Порядка поощрения главы администрации Кировского муниципального района Ленинградской области за счет ИМТ из бюджета ЛО, выделенных бюджету КМР ЛО  за достижение ЛО значений (уровней) показателей эффективности деятельности"</t>
  </si>
  <si>
    <t>Постановление администрации  Кировского муниципального района Ленинградской области №1557 от 24.12.2019г "Об утверждении Порядка поощрения муниципальных служащих, замещающих должности муниципальной службы в администрации Кировского муниципального района Ленинградской области и отраслевых органах администрации КМР ЛО,  за счет ИМТ из бюджета ЛО, выделенных бюджету КМР ЛО  за достижение ЛО значений (уровней) показателей эффективности деятельности"</t>
  </si>
  <si>
    <t>Решение совета депутатов  Кировского муниципального района Ленинградской области №61 от 25.12.2019г "Об утверждении Порядка поощрения лиц, замещающих  муниципальные должности на постоянной основе, и муниципальных служащих, замещающих должности муниципальной службы, в совете депутатов Кировского муниципального района Ленинградской области,  за счет ИМТ из бюджета ЛО, выделенных бюджету КМР ЛО  за достижение ЛО значений (уровней) показателей эффективности деятельности"</t>
  </si>
  <si>
    <t>24.12.2019 - 31.12.2019</t>
  </si>
  <si>
    <t>25.12.2019 - 31.12.2019</t>
  </si>
  <si>
    <t>07.08.2019 - 31.12.2019</t>
  </si>
  <si>
    <t>Постановление Правительства Ленинградской области №404 от 28.12.2009г  Об утверждении Порядка расходования субвенций бюджетам муниципальных образований на выполнение органами местного самоуправления отдельных государственных полномочий Ленинградской области по поддержке сельскохозяйственного производства</t>
  </si>
  <si>
    <t xml:space="preserve">31.12.2009 -не установлен
</t>
  </si>
  <si>
    <t>Постановление администрации Кировского муниципального района Ленинградской области от 19.05.2014 № 1674 "Об утверждении методики определения объемов расходов муниципальных общеобразовательных организаций и образовательных организаций, реализующих программы дошкольного образования, на основе нормативов финансового обеспечения образовательной деятельности муниципальных образовательных организаций Кировского муниципального района ЛО за счет субвенций, выделяемых из областного бюджета ЛО"</t>
  </si>
  <si>
    <t>19.05.2014 - не установлено</t>
  </si>
  <si>
    <t>01.09.2017 -30.04.2020</t>
  </si>
  <si>
    <t>01.05.2019 - не установлено</t>
  </si>
  <si>
    <t>Решение Совета депутатов  Кировского муниципального района Ленинградской области  от 04.12.2019г №41 "Об утверждении Положения о межбюджетных отношениях в Кировском муниципальном районе Ленинградской области"</t>
  </si>
  <si>
    <t>01-01-2012 - 31-12-2019</t>
  </si>
  <si>
    <t>27-08-2014 - 31-12-2019</t>
  </si>
  <si>
    <t>13.03.2019 - 31.12.2019</t>
  </si>
  <si>
    <t xml:space="preserve">25.12.2019- 31.12.2019
</t>
  </si>
  <si>
    <t>25.12.2019- 31.12.2019</t>
  </si>
  <si>
    <t>01-01-2020-   не установлен</t>
  </si>
  <si>
    <t>01-01-2019-   31-12.2019</t>
  </si>
  <si>
    <t>Распоряжение главы Кировского муниципального района Ленинградской области  от 30-12-2019  №32 "О пересчете (индексации) размеров ежемесячных доплат к пенсии по старости (инвалидности"</t>
  </si>
  <si>
    <t>1.4.1.31.ежемесячное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</si>
  <si>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1732</t>
  </si>
  <si>
    <t>07</t>
  </si>
  <si>
    <t>02</t>
  </si>
  <si>
    <t>1219</t>
  </si>
  <si>
    <t>1.2.19.организация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</si>
  <si>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 xml:space="preserve"> ст.17, подст.1, п.8.1
</t>
  </si>
  <si>
    <t>05</t>
  </si>
  <si>
    <t>1085</t>
  </si>
  <si>
    <t>1.1.1.83.участие в соответствии с Федеральным законом от 24 июля 2007 г.  № 221-ФЗ «О государственном кадастре недвижимости» в выполнении комплексных кадастровых работ на территории сельского поселения</t>
  </si>
  <si>
    <t xml:space="preserve"> ст.15, подст.1, п.36
</t>
  </si>
  <si>
    <t>04</t>
  </si>
  <si>
    <t>1030</t>
  </si>
  <si>
    <t xml:space="preserve"> ст.15, подст.1, п.15.1
</t>
  </si>
  <si>
    <t xml:space="preserve">Федеральный закон №38-ФЗ от 13.03.2006 "О рекламе"
</t>
  </si>
  <si>
    <t xml:space="preserve">15.03.2006-не установлен
</t>
  </si>
  <si>
    <t>1028</t>
  </si>
  <si>
    <t>01</t>
  </si>
  <si>
    <t xml:space="preserve">1.1.1.28.организация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сельского поселения </t>
  </si>
  <si>
    <t xml:space="preserve">1.1.1.26.утверждение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 </t>
  </si>
  <si>
    <t xml:space="preserve"> ст.15, подст.1, п.17
</t>
  </si>
  <si>
    <t>Лесной кодекс Российской Федерации от 04.12.2006 №200-ФЗ</t>
  </si>
  <si>
    <t>ст84</t>
  </si>
  <si>
    <t>08.12.2006- не установлено</t>
  </si>
  <si>
    <t>06</t>
  </si>
  <si>
    <t>1041</t>
  </si>
  <si>
    <t>1.1.1.39.создание условий для расширения рынка сельскохозяйственной продукции, сырья и продовольствия</t>
  </si>
  <si>
    <t xml:space="preserve">  РЕЕСТР  РАСХОДНЫХ  ОБЯЗАТЕЛЬСТВ   МУНИЦИПАЛЬНОГО  ОБРАЗОВАНИЯ К БЮДЖЕТУ КИРОВСКИЙ МУНИЦИПАЛЬНЫЙ РАЙОН ЛЕНИНГРАДСКОЙ ОБЛАСТИ НА 2021г и плановый период 2022-2023гг
</t>
  </si>
  <si>
    <t>01.01.2021 -31.12.2021</t>
  </si>
  <si>
    <t>Соглашения по выполнению полномочий по созданию, содержанию и организации деятельности аварийно-спасательных служб и (или) аварийно-спасательных формирований на териритории поселений от 21.12.2020г (Суховское,Шумское и Путиловское селькие поселения, Кировское,Отрадненское, Шлиссельбургское, Синявинское, Мгинское, Павловское, Назиевское и Приладожское городские поселения)</t>
  </si>
  <si>
    <t>01-01-2021-31-12-2021</t>
  </si>
  <si>
    <t>Соглашение о передаче полномочий по содержанию автомобильных дорог общего пользования местного значения Кировского муниципального района Ленинградской области  от 17.12.2020г (Суховское,Путиловское и Шумское СП, Мгинское,Назиевское, Павловское ГП)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</si>
</sst>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name val="Calibri"/>
      <family val="2"/>
      <scheme val="minor"/>
    </font>
    <font>
      <sz val="10"/>
      <color rgb="FF000000"/>
      <name val="Arial Cyr"/>
    </font>
    <font>
      <sz val="10"/>
      <color rgb="FF000000"/>
      <name val="Times New Roman"/>
    </font>
    <font>
      <b/>
      <sz val="10"/>
      <color rgb="FF000000"/>
      <name val="Times New Roman"/>
    </font>
    <font>
      <sz val="11"/>
      <color rgb="FF000000"/>
      <name val="Calibri"/>
      <scheme val="minor"/>
    </font>
    <font>
      <sz val="11"/>
      <color rgb="FF000000"/>
      <name val="Times New Roman Cyr"/>
    </font>
    <font>
      <b/>
      <sz val="11"/>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scheme val="minor"/>
    </font>
    <font>
      <sz val="11"/>
      <color rgb="FF000000"/>
      <name val="Calibri"/>
      <scheme val="minor"/>
    </font>
    <font>
      <sz val="10"/>
      <color rgb="FF000000"/>
      <name val="Arial"/>
    </font>
    <font>
      <sz val="11"/>
      <name val="Calibri"/>
      <family val="2"/>
      <scheme val="minor"/>
    </font>
    <font>
      <sz val="10"/>
      <color rgb="FF000000"/>
      <name val="Times New Roman"/>
      <family val="1"/>
      <charset val="204"/>
    </font>
    <font>
      <sz val="10"/>
      <name val="Times New Roman"/>
      <family val="1"/>
      <charset val="204"/>
    </font>
    <font>
      <sz val="8"/>
      <color rgb="FF000000"/>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72">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indexed="64"/>
      </left>
      <right style="thin">
        <color rgb="FF000000"/>
      </right>
      <top style="hair">
        <color rgb="FF000000"/>
      </top>
      <bottom style="hair">
        <color rgb="FF000000"/>
      </bottom>
      <diagonal/>
    </border>
    <border>
      <left/>
      <right style="thin">
        <color rgb="FF000000"/>
      </right>
      <top/>
      <bottom/>
      <diagonal/>
    </border>
    <border>
      <left style="thin">
        <color indexed="64"/>
      </left>
      <right style="thin">
        <color indexed="64"/>
      </right>
      <top style="hair">
        <color rgb="FF000000"/>
      </top>
      <bottom style="hair">
        <color rgb="FF000000"/>
      </bottom>
      <diagonal/>
    </border>
    <border>
      <left style="thin">
        <color indexed="64"/>
      </left>
      <right style="thin">
        <color rgb="FF000000"/>
      </right>
      <top style="thin">
        <color rgb="FF000000"/>
      </top>
      <bottom/>
      <diagonal/>
    </border>
    <border>
      <left style="thin">
        <color rgb="FF000000"/>
      </left>
      <right style="thin">
        <color indexed="64"/>
      </right>
      <top/>
      <bottom style="hair">
        <color rgb="FF000000"/>
      </bottom>
      <diagonal/>
    </border>
    <border>
      <left style="thin">
        <color rgb="FF000000"/>
      </left>
      <right style="thin">
        <color rgb="FF000000"/>
      </right>
      <top/>
      <bottom style="hair">
        <color rgb="FF000000"/>
      </bottom>
      <diagonal/>
    </border>
    <border>
      <left style="thin">
        <color indexed="64"/>
      </left>
      <right style="thin">
        <color rgb="FF000000"/>
      </right>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indexed="64"/>
      </right>
      <top style="thin">
        <color rgb="FF000000"/>
      </top>
      <bottom style="hair">
        <color rgb="FF000000"/>
      </bottom>
      <diagonal/>
    </border>
    <border>
      <left style="thin">
        <color indexed="64"/>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indexed="64"/>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rgb="FF000000"/>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style="thin">
        <color indexed="64"/>
      </right>
      <top style="thin">
        <color rgb="FF000000"/>
      </top>
      <bottom style="hair">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hair">
        <color rgb="FF000000"/>
      </bottom>
      <diagonal/>
    </border>
    <border>
      <left/>
      <right/>
      <top style="hair">
        <color rgb="FF000000"/>
      </top>
      <bottom style="thin">
        <color rgb="FF000000"/>
      </bottom>
      <diagonal/>
    </border>
    <border>
      <left style="thin">
        <color rgb="FF000000"/>
      </left>
      <right/>
      <top style="thin">
        <color rgb="FF000000"/>
      </top>
      <bottom style="hair">
        <color rgb="FF000000"/>
      </bottom>
      <diagonal/>
    </border>
    <border>
      <left style="thin">
        <color indexed="64"/>
      </left>
      <right style="thin">
        <color indexed="64"/>
      </right>
      <top/>
      <bottom style="hair">
        <color rgb="FF000000"/>
      </bottom>
      <diagonal/>
    </border>
    <border>
      <left style="thin">
        <color indexed="64"/>
      </left>
      <right style="thin">
        <color indexed="64"/>
      </right>
      <top style="thin">
        <color rgb="FF000000"/>
      </top>
      <bottom/>
      <diagonal/>
    </border>
    <border>
      <left style="thin">
        <color rgb="FF000000"/>
      </left>
      <right style="thin">
        <color rgb="FF000000"/>
      </right>
      <top style="hair">
        <color rgb="FF000000"/>
      </top>
      <bottom/>
      <diagonal/>
    </border>
    <border>
      <left/>
      <right style="thin">
        <color indexed="64"/>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indexed="64"/>
      </left>
      <right style="thin">
        <color indexed="64"/>
      </right>
      <top/>
      <bottom/>
      <diagonal/>
    </border>
    <border>
      <left style="thin">
        <color rgb="FF000000"/>
      </left>
      <right style="thin">
        <color rgb="FF000000"/>
      </right>
      <top style="hair">
        <color rgb="FF000000"/>
      </top>
      <bottom style="thin">
        <color indexed="64"/>
      </bottom>
      <diagonal/>
    </border>
    <border>
      <left style="thin">
        <color rgb="FF000000"/>
      </left>
      <right style="thin">
        <color indexed="64"/>
      </right>
      <top style="hair">
        <color rgb="FF000000"/>
      </top>
      <bottom style="thin">
        <color indexed="64"/>
      </bottom>
      <diagonal/>
    </border>
    <border>
      <left style="thin">
        <color indexed="64"/>
      </left>
      <right style="thin">
        <color indexed="64"/>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bottom style="thin">
        <color indexed="64"/>
      </bottom>
      <diagonal/>
    </border>
    <border>
      <left/>
      <right style="thin">
        <color indexed="64"/>
      </right>
      <top style="hair">
        <color rgb="FF000000"/>
      </top>
      <bottom style="thin">
        <color indexed="64"/>
      </bottom>
      <diagonal/>
    </border>
    <border>
      <left style="thin">
        <color rgb="FF000000"/>
      </left>
      <right style="thin">
        <color indexed="64"/>
      </right>
      <top style="hair">
        <color rgb="FF000000"/>
      </top>
      <bottom/>
      <diagonal/>
    </border>
    <border>
      <left style="thin">
        <color indexed="64"/>
      </left>
      <right style="thin">
        <color rgb="FF000000"/>
      </right>
      <top style="hair">
        <color rgb="FF000000"/>
      </top>
      <bottom/>
      <diagonal/>
    </border>
    <border>
      <left style="thin">
        <color indexed="64"/>
      </left>
      <right style="thin">
        <color rgb="FF000000"/>
      </right>
      <top style="hair">
        <color rgb="FF000000"/>
      </top>
      <bottom style="thin">
        <color indexed="64"/>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bottom style="thin">
        <color indexed="64"/>
      </bottom>
      <diagonal/>
    </border>
    <border>
      <left style="thin">
        <color rgb="FF000000"/>
      </left>
      <right/>
      <top/>
      <bottom style="hair">
        <color rgb="FF000000"/>
      </bottom>
      <diagonal/>
    </border>
    <border>
      <left style="thin">
        <color rgb="FF000000"/>
      </left>
      <right/>
      <top/>
      <bottom/>
      <diagonal/>
    </border>
    <border>
      <left style="thin">
        <color rgb="FF000000"/>
      </left>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s>
  <cellStyleXfs count="113">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0" fontId="4" fillId="0" borderId="1"/>
    <xf numFmtId="49" fontId="2" fillId="2" borderId="2">
      <alignment wrapText="1"/>
    </xf>
    <xf numFmtId="0" fontId="2" fillId="0" borderId="1">
      <alignment horizontal="left" vertical="top"/>
    </xf>
    <xf numFmtId="49" fontId="2" fillId="2" borderId="3">
      <alignment wrapText="1"/>
    </xf>
    <xf numFmtId="49" fontId="1" fillId="2" borderId="1"/>
    <xf numFmtId="0" fontId="2" fillId="0" borderId="4">
      <alignment vertical="top"/>
    </xf>
    <xf numFmtId="49" fontId="2" fillId="2" borderId="5">
      <alignment horizontal="center" vertical="center" wrapText="1"/>
    </xf>
    <xf numFmtId="49" fontId="2" fillId="0" borderId="5">
      <alignment horizontal="center" vertical="center" wrapText="1"/>
    </xf>
    <xf numFmtId="49" fontId="2" fillId="0" borderId="6">
      <alignment horizontal="center" vertical="center" wrapText="1"/>
    </xf>
    <xf numFmtId="0" fontId="2" fillId="0" borderId="7">
      <alignment vertical="top"/>
    </xf>
    <xf numFmtId="0" fontId="2" fillId="0" borderId="7">
      <alignment horizontal="center" vertical="top" wrapText="1"/>
    </xf>
    <xf numFmtId="49" fontId="2" fillId="0" borderId="5">
      <alignment horizontal="center" vertical="center"/>
    </xf>
    <xf numFmtId="0" fontId="2" fillId="0" borderId="7">
      <alignment vertical="top" wrapText="1"/>
    </xf>
    <xf numFmtId="49" fontId="2" fillId="0" borderId="4">
      <alignment horizontal="center" vertical="center" wrapText="1"/>
    </xf>
    <xf numFmtId="49" fontId="2" fillId="2" borderId="5">
      <alignment horizontal="center" vertical="center"/>
    </xf>
    <xf numFmtId="0" fontId="2" fillId="0" borderId="5">
      <alignment horizontal="center" vertical="center"/>
    </xf>
    <xf numFmtId="0" fontId="2" fillId="0" borderId="8">
      <alignment horizontal="left" wrapText="1"/>
    </xf>
    <xf numFmtId="49" fontId="2" fillId="0" borderId="8">
      <alignment horizontal="center"/>
    </xf>
    <xf numFmtId="0" fontId="2" fillId="0" borderId="8">
      <alignment horizontal="center"/>
    </xf>
    <xf numFmtId="0" fontId="4" fillId="0" borderId="1">
      <alignment wrapText="1"/>
    </xf>
    <xf numFmtId="0" fontId="2" fillId="0" borderId="8"/>
    <xf numFmtId="0" fontId="2" fillId="0" borderId="2">
      <alignment horizontal="center" wrapText="1"/>
    </xf>
    <xf numFmtId="0" fontId="2" fillId="0" borderId="2">
      <alignment horizontal="center"/>
    </xf>
    <xf numFmtId="0" fontId="5" fillId="0" borderId="1">
      <alignment horizontal="right" vertical="top"/>
    </xf>
    <xf numFmtId="0" fontId="6" fillId="0" borderId="1">
      <alignment horizontal="center" wrapText="1"/>
    </xf>
    <xf numFmtId="0" fontId="5" fillId="0" borderId="1">
      <alignment vertical="top"/>
    </xf>
    <xf numFmtId="49" fontId="2" fillId="2" borderId="2">
      <alignment horizontal="left" wrapText="1"/>
    </xf>
    <xf numFmtId="0" fontId="2" fillId="0" borderId="5">
      <alignment horizontal="center" vertical="center" wrapText="1"/>
    </xf>
    <xf numFmtId="0" fontId="2" fillId="0" borderId="5">
      <alignment horizontal="left" vertical="top" wrapText="1"/>
    </xf>
    <xf numFmtId="0" fontId="2" fillId="0" borderId="5">
      <alignment horizontal="center" vertical="top"/>
    </xf>
    <xf numFmtId="164" fontId="2" fillId="0" borderId="5">
      <alignment vertical="top"/>
    </xf>
    <xf numFmtId="0" fontId="2" fillId="0" borderId="5">
      <alignment vertical="top"/>
    </xf>
    <xf numFmtId="0" fontId="2" fillId="0" borderId="5"/>
    <xf numFmtId="164" fontId="2" fillId="0" borderId="5">
      <alignment vertical="top" wrapText="1"/>
    </xf>
    <xf numFmtId="0" fontId="2" fillId="0" borderId="4">
      <alignment horizontal="left" vertical="top" wrapText="1"/>
    </xf>
    <xf numFmtId="49" fontId="2" fillId="2" borderId="4">
      <alignment horizontal="center" vertical="center" wrapText="1"/>
    </xf>
    <xf numFmtId="0" fontId="2" fillId="0" borderId="4">
      <alignment vertical="top" wrapText="1"/>
    </xf>
    <xf numFmtId="49" fontId="2" fillId="0" borderId="4">
      <alignment horizontal="center" vertical="top" wrapText="1"/>
    </xf>
    <xf numFmtId="164" fontId="2" fillId="0" borderId="4">
      <alignment vertical="top"/>
    </xf>
    <xf numFmtId="0" fontId="2" fillId="0" borderId="4"/>
    <xf numFmtId="164" fontId="2" fillId="0" borderId="4">
      <alignment vertical="top" wrapText="1"/>
    </xf>
    <xf numFmtId="0" fontId="2" fillId="0" borderId="7">
      <alignment horizontal="left" vertical="top" wrapText="1"/>
    </xf>
    <xf numFmtId="49" fontId="2" fillId="2" borderId="7">
      <alignment horizontal="center" vertical="center"/>
    </xf>
    <xf numFmtId="49" fontId="2" fillId="0" borderId="7">
      <alignment horizontal="center" vertical="top" wrapText="1"/>
    </xf>
    <xf numFmtId="49" fontId="2" fillId="0" borderId="7">
      <alignment horizontal="center" vertical="top"/>
    </xf>
    <xf numFmtId="164" fontId="2" fillId="0" borderId="7">
      <alignment vertical="top"/>
    </xf>
    <xf numFmtId="0" fontId="2" fillId="0" borderId="7"/>
    <xf numFmtId="164" fontId="2" fillId="0" borderId="7">
      <alignment vertical="top" wrapText="1"/>
    </xf>
    <xf numFmtId="0" fontId="7" fillId="0" borderId="1">
      <alignment horizontal="center" wrapText="1"/>
    </xf>
    <xf numFmtId="0" fontId="6" fillId="0" borderId="1">
      <alignment wrapText="1"/>
    </xf>
    <xf numFmtId="0" fontId="8" fillId="0" borderId="1">
      <alignment horizontal="right" vertical="top"/>
    </xf>
    <xf numFmtId="0" fontId="9" fillId="0" borderId="1">
      <alignment horizontal="center"/>
    </xf>
    <xf numFmtId="0" fontId="9" fillId="0" borderId="1"/>
    <xf numFmtId="0" fontId="10" fillId="0" borderId="1"/>
    <xf numFmtId="0" fontId="11" fillId="0" borderId="1"/>
    <xf numFmtId="0" fontId="11" fillId="0" borderId="2">
      <alignment horizontal="left" vertical="center" wrapText="1"/>
    </xf>
    <xf numFmtId="0" fontId="5" fillId="0" borderId="1"/>
    <xf numFmtId="0" fontId="12" fillId="0" borderId="1"/>
    <xf numFmtId="49" fontId="2" fillId="0" borderId="5">
      <alignment horizontal="center" vertical="top" wrapText="1"/>
    </xf>
    <xf numFmtId="0" fontId="2" fillId="2" borderId="5">
      <alignment horizontal="center" vertical="top"/>
    </xf>
    <xf numFmtId="0" fontId="2" fillId="0" borderId="9"/>
    <xf numFmtId="0" fontId="2" fillId="0" borderId="3"/>
    <xf numFmtId="164" fontId="2" fillId="0" borderId="9">
      <alignment vertical="top"/>
    </xf>
    <xf numFmtId="0" fontId="2" fillId="0" borderId="5">
      <alignment wrapText="1"/>
    </xf>
    <xf numFmtId="0" fontId="2" fillId="0" borderId="8">
      <alignment horizontal="center" wrapText="1"/>
    </xf>
    <xf numFmtId="0" fontId="15" fillId="0" borderId="0"/>
    <xf numFmtId="0" fontId="15" fillId="0" borderId="0"/>
    <xf numFmtId="0" fontId="15" fillId="0" borderId="0"/>
    <xf numFmtId="0" fontId="13" fillId="0" borderId="1"/>
    <xf numFmtId="0" fontId="13" fillId="0" borderId="1"/>
    <xf numFmtId="0" fontId="14" fillId="3" borderId="1"/>
    <xf numFmtId="0" fontId="13" fillId="0" borderId="1"/>
    <xf numFmtId="49" fontId="2" fillId="2" borderId="4">
      <alignment horizontal="center" vertical="center"/>
    </xf>
    <xf numFmtId="0" fontId="1" fillId="0" borderId="7">
      <alignment vertical="top"/>
    </xf>
    <xf numFmtId="0" fontId="1" fillId="0" borderId="4">
      <alignment vertical="top"/>
    </xf>
    <xf numFmtId="49" fontId="2" fillId="0" borderId="4">
      <alignment horizontal="center" vertical="top"/>
    </xf>
    <xf numFmtId="49" fontId="2" fillId="2" borderId="2"/>
    <xf numFmtId="49" fontId="2" fillId="2" borderId="3"/>
    <xf numFmtId="164" fontId="1" fillId="0" borderId="5">
      <alignment vertical="top"/>
    </xf>
    <xf numFmtId="164" fontId="1" fillId="0" borderId="7">
      <alignment vertical="top"/>
    </xf>
    <xf numFmtId="164" fontId="1" fillId="0" borderId="4">
      <alignment vertical="top"/>
    </xf>
    <xf numFmtId="0" fontId="1" fillId="0" borderId="5">
      <alignment vertical="top"/>
    </xf>
    <xf numFmtId="49" fontId="2" fillId="2" borderId="2">
      <alignment horizontal="left"/>
    </xf>
    <xf numFmtId="0" fontId="11" fillId="0" borderId="2">
      <alignment horizontal="left" vertical="center"/>
    </xf>
    <xf numFmtId="0" fontId="1" fillId="0" borderId="5">
      <alignment vertical="top" wrapText="1"/>
    </xf>
    <xf numFmtId="0" fontId="1" fillId="0" borderId="7">
      <alignment vertical="top" wrapText="1"/>
    </xf>
    <xf numFmtId="0" fontId="1" fillId="0" borderId="4">
      <alignment vertical="top" wrapText="1"/>
    </xf>
    <xf numFmtId="0" fontId="16" fillId="0" borderId="5">
      <alignment wrapText="1"/>
    </xf>
    <xf numFmtId="49" fontId="18" fillId="0" borderId="4">
      <alignment horizontal="center" vertical="top" wrapText="1"/>
    </xf>
  </cellStyleXfs>
  <cellXfs count="255">
    <xf numFmtId="0" fontId="0" fillId="0" borderId="0" xfId="0"/>
    <xf numFmtId="0" fontId="0" fillId="0" borderId="0" xfId="0" applyProtection="1">
      <protection locked="0"/>
    </xf>
    <xf numFmtId="0" fontId="1" fillId="0" borderId="1" xfId="1" applyNumberFormat="1" applyProtection="1">
      <alignment vertical="top"/>
    </xf>
    <xf numFmtId="49" fontId="1" fillId="0" borderId="1" xfId="2" applyNumberFormat="1" applyProtection="1"/>
    <xf numFmtId="0" fontId="1" fillId="0" borderId="1" xfId="3" applyNumberFormat="1" applyProtection="1"/>
    <xf numFmtId="0" fontId="2" fillId="0" borderId="1" xfId="9" applyNumberFormat="1" applyProtection="1">
      <alignment horizontal="center"/>
    </xf>
    <xf numFmtId="49" fontId="2" fillId="0" borderId="1" xfId="10" applyNumberFormat="1" applyProtection="1">
      <alignment horizontal="center"/>
    </xf>
    <xf numFmtId="0" fontId="2" fillId="0" borderId="1" xfId="13" applyNumberFormat="1" applyProtection="1">
      <alignment horizontal="left" wrapText="1"/>
    </xf>
    <xf numFmtId="0" fontId="2" fillId="0" borderId="1" xfId="14" applyNumberFormat="1" applyProtection="1"/>
    <xf numFmtId="0" fontId="2" fillId="0" borderId="1" xfId="18" applyNumberFormat="1" applyProtection="1">
      <alignment vertical="top"/>
    </xf>
    <xf numFmtId="0" fontId="2" fillId="2" borderId="1" xfId="19" applyNumberFormat="1" applyProtection="1"/>
    <xf numFmtId="0" fontId="2" fillId="0" borderId="1" xfId="20" applyNumberFormat="1" applyProtection="1">
      <alignment horizontal="centerContinuous"/>
    </xf>
    <xf numFmtId="0" fontId="2" fillId="0" borderId="1" xfId="21" applyNumberFormat="1" applyProtection="1">
      <alignment horizontal="left"/>
    </xf>
    <xf numFmtId="49" fontId="2" fillId="0" borderId="1" xfId="22" applyNumberFormat="1" applyProtection="1"/>
    <xf numFmtId="49" fontId="2" fillId="2" borderId="1" xfId="23" applyNumberFormat="1" applyProtection="1"/>
    <xf numFmtId="0" fontId="4" fillId="0" borderId="1" xfId="24" applyNumberFormat="1" applyProtection="1"/>
    <xf numFmtId="49" fontId="1" fillId="2" borderId="1" xfId="28" applyNumberFormat="1" applyProtection="1"/>
    <xf numFmtId="0" fontId="2" fillId="0" borderId="4" xfId="29" applyNumberFormat="1" applyProtection="1">
      <alignment vertical="top"/>
    </xf>
    <xf numFmtId="49" fontId="2" fillId="2" borderId="5" xfId="30" applyNumberFormat="1" applyProtection="1">
      <alignment horizontal="center" vertical="center" wrapText="1"/>
    </xf>
    <xf numFmtId="0" fontId="2" fillId="0" borderId="7" xfId="33" applyNumberFormat="1" applyProtection="1">
      <alignment vertical="top"/>
    </xf>
    <xf numFmtId="0" fontId="2" fillId="0" borderId="7" xfId="34" applyNumberFormat="1" applyProtection="1">
      <alignment horizontal="center" vertical="top" wrapText="1"/>
    </xf>
    <xf numFmtId="0" fontId="2" fillId="0" borderId="7" xfId="36" applyNumberFormat="1" applyProtection="1">
      <alignment vertical="top" wrapText="1"/>
    </xf>
    <xf numFmtId="49" fontId="2" fillId="2" borderId="5" xfId="38" applyNumberFormat="1" applyProtection="1">
      <alignment horizontal="center" vertical="center"/>
    </xf>
    <xf numFmtId="0" fontId="2" fillId="0" borderId="5" xfId="39" applyNumberFormat="1" applyProtection="1">
      <alignment horizontal="center" vertical="center"/>
    </xf>
    <xf numFmtId="0" fontId="2" fillId="0" borderId="8" xfId="40" applyNumberFormat="1" applyProtection="1">
      <alignment horizontal="left" wrapText="1"/>
    </xf>
    <xf numFmtId="49" fontId="2" fillId="0" borderId="8" xfId="41" applyNumberFormat="1" applyProtection="1">
      <alignment horizontal="center"/>
    </xf>
    <xf numFmtId="0" fontId="2" fillId="0" borderId="8" xfId="42" applyNumberFormat="1" applyProtection="1">
      <alignment horizontal="center"/>
    </xf>
    <xf numFmtId="0" fontId="4" fillId="0" borderId="1" xfId="43" applyNumberFormat="1" applyProtection="1">
      <alignment wrapText="1"/>
    </xf>
    <xf numFmtId="0" fontId="2" fillId="0" borderId="8" xfId="44" applyNumberFormat="1" applyProtection="1"/>
    <xf numFmtId="0" fontId="2" fillId="0" borderId="5" xfId="51" applyNumberFormat="1" applyProtection="1">
      <alignment horizontal="center" vertical="center" wrapText="1"/>
    </xf>
    <xf numFmtId="0" fontId="2" fillId="0" borderId="5" xfId="52" applyNumberFormat="1" applyProtection="1">
      <alignment horizontal="left" vertical="top" wrapText="1"/>
    </xf>
    <xf numFmtId="0" fontId="2" fillId="0" borderId="5" xfId="53" applyNumberFormat="1" applyProtection="1">
      <alignment horizontal="center" vertical="top"/>
    </xf>
    <xf numFmtId="164" fontId="2" fillId="0" borderId="5" xfId="54" applyNumberFormat="1" applyProtection="1">
      <alignment vertical="top"/>
    </xf>
    <xf numFmtId="164" fontId="2" fillId="0" borderId="5" xfId="57" applyNumberFormat="1" applyProtection="1">
      <alignment vertical="top" wrapText="1"/>
    </xf>
    <xf numFmtId="0" fontId="2" fillId="0" borderId="4" xfId="58" applyNumberFormat="1" applyProtection="1">
      <alignment horizontal="left" vertical="top" wrapText="1"/>
    </xf>
    <xf numFmtId="49" fontId="2" fillId="2" borderId="4" xfId="59" applyNumberFormat="1" applyProtection="1">
      <alignment horizontal="center" vertical="center" wrapText="1"/>
    </xf>
    <xf numFmtId="0" fontId="2" fillId="0" borderId="4" xfId="60" applyNumberFormat="1" applyProtection="1">
      <alignment vertical="top" wrapText="1"/>
    </xf>
    <xf numFmtId="49" fontId="2" fillId="0" borderId="4" xfId="61" applyNumberFormat="1" applyProtection="1">
      <alignment horizontal="center" vertical="top" wrapText="1"/>
    </xf>
    <xf numFmtId="164" fontId="2" fillId="0" borderId="4" xfId="62" applyNumberFormat="1" applyProtection="1">
      <alignment vertical="top"/>
    </xf>
    <xf numFmtId="164" fontId="2" fillId="0" borderId="4" xfId="64" applyNumberFormat="1" applyProtection="1">
      <alignment vertical="top" wrapText="1"/>
    </xf>
    <xf numFmtId="0" fontId="2" fillId="0" borderId="7" xfId="65" applyNumberFormat="1" applyProtection="1">
      <alignment horizontal="left" vertical="top" wrapText="1"/>
    </xf>
    <xf numFmtId="49" fontId="2" fillId="2" borderId="7" xfId="66" applyNumberFormat="1" applyProtection="1">
      <alignment horizontal="center" vertical="center"/>
    </xf>
    <xf numFmtId="49" fontId="2" fillId="0" borderId="7" xfId="67" applyNumberFormat="1" applyProtection="1">
      <alignment horizontal="center" vertical="top" wrapText="1"/>
    </xf>
    <xf numFmtId="49" fontId="2" fillId="0" borderId="7" xfId="68" applyNumberFormat="1" applyProtection="1">
      <alignment horizontal="center" vertical="top"/>
    </xf>
    <xf numFmtId="164" fontId="2" fillId="0" borderId="7" xfId="69" applyNumberFormat="1" applyProtection="1">
      <alignment vertical="top"/>
    </xf>
    <xf numFmtId="164" fontId="2" fillId="0" borderId="7" xfId="71" applyNumberFormat="1" applyProtection="1">
      <alignment vertical="top" wrapText="1"/>
    </xf>
    <xf numFmtId="0" fontId="17" fillId="4" borderId="18" xfId="0" applyNumberFormat="1" applyFont="1" applyFill="1" applyBorder="1" applyAlignment="1">
      <alignment horizontal="center" vertical="top" wrapText="1"/>
    </xf>
    <xf numFmtId="49" fontId="16" fillId="4" borderId="19" xfId="111" applyNumberFormat="1" applyFont="1" applyFill="1" applyBorder="1" applyAlignment="1" applyProtection="1">
      <alignment horizontal="center" vertical="top" wrapText="1"/>
    </xf>
    <xf numFmtId="0" fontId="17" fillId="4" borderId="20" xfId="0" applyNumberFormat="1" applyFont="1" applyFill="1" applyBorder="1" applyAlignment="1">
      <alignment horizontal="center" vertical="top" wrapText="1"/>
    </xf>
    <xf numFmtId="49" fontId="16" fillId="4" borderId="7" xfId="111" applyNumberFormat="1" applyFont="1" applyFill="1" applyBorder="1" applyAlignment="1" applyProtection="1">
      <alignment horizontal="center" vertical="top" wrapText="1"/>
    </xf>
    <xf numFmtId="0" fontId="17" fillId="4" borderId="22" xfId="0" applyNumberFormat="1" applyFont="1" applyFill="1" applyBorder="1" applyAlignment="1">
      <alignment horizontal="center" vertical="top" wrapText="1"/>
    </xf>
    <xf numFmtId="0" fontId="2" fillId="0" borderId="4" xfId="58" applyNumberFormat="1" applyBorder="1" applyProtection="1">
      <alignment horizontal="left" vertical="top" wrapText="1"/>
    </xf>
    <xf numFmtId="49" fontId="2" fillId="2" borderId="4" xfId="59" applyNumberFormat="1" applyBorder="1" applyProtection="1">
      <alignment horizontal="center" vertical="center" wrapText="1"/>
    </xf>
    <xf numFmtId="0" fontId="2" fillId="0" borderId="4" xfId="60" applyNumberFormat="1" applyBorder="1" applyProtection="1">
      <alignment vertical="top" wrapText="1"/>
    </xf>
    <xf numFmtId="49" fontId="2" fillId="0" borderId="4" xfId="61" applyNumberFormat="1" applyBorder="1" applyProtection="1">
      <alignment horizontal="center" vertical="top" wrapText="1"/>
    </xf>
    <xf numFmtId="0" fontId="17" fillId="4" borderId="17" xfId="0" applyNumberFormat="1" applyFont="1" applyFill="1" applyBorder="1" applyAlignment="1">
      <alignment horizontal="center" vertical="top" wrapText="1"/>
    </xf>
    <xf numFmtId="49" fontId="16" fillId="4" borderId="4" xfId="111" applyNumberFormat="1" applyFont="1" applyFill="1" applyBorder="1" applyAlignment="1" applyProtection="1">
      <alignment horizontal="center" vertical="top" wrapText="1"/>
    </xf>
    <xf numFmtId="0" fontId="17" fillId="4" borderId="23" xfId="0" applyNumberFormat="1" applyFont="1" applyFill="1" applyBorder="1" applyAlignment="1">
      <alignment horizontal="center" vertical="top" wrapText="1"/>
    </xf>
    <xf numFmtId="164" fontId="2" fillId="0" borderId="4" xfId="62" applyNumberFormat="1" applyBorder="1" applyProtection="1">
      <alignment vertical="top"/>
    </xf>
    <xf numFmtId="164" fontId="2" fillId="0" borderId="4" xfId="64" applyNumberFormat="1" applyBorder="1" applyProtection="1">
      <alignment vertical="top" wrapText="1"/>
    </xf>
    <xf numFmtId="0" fontId="2" fillId="0" borderId="7" xfId="58" applyNumberFormat="1" applyBorder="1" applyProtection="1">
      <alignment horizontal="left" vertical="top" wrapText="1"/>
    </xf>
    <xf numFmtId="49" fontId="2" fillId="2" borderId="7" xfId="59" applyNumberFormat="1" applyBorder="1" applyProtection="1">
      <alignment horizontal="center" vertical="center" wrapText="1"/>
    </xf>
    <xf numFmtId="0" fontId="2" fillId="0" borderId="7" xfId="60" applyNumberFormat="1" applyBorder="1" applyProtection="1">
      <alignment vertical="top" wrapText="1"/>
    </xf>
    <xf numFmtId="49" fontId="2" fillId="0" borderId="7" xfId="61" applyNumberFormat="1" applyBorder="1" applyProtection="1">
      <alignment horizontal="center" vertical="top" wrapText="1"/>
    </xf>
    <xf numFmtId="0" fontId="17" fillId="4" borderId="24" xfId="0" applyNumberFormat="1" applyFont="1" applyFill="1" applyBorder="1" applyAlignment="1">
      <alignment horizontal="center" vertical="top" wrapText="1"/>
    </xf>
    <xf numFmtId="49" fontId="16" fillId="4" borderId="25" xfId="111" applyNumberFormat="1" applyFont="1" applyFill="1" applyBorder="1" applyAlignment="1" applyProtection="1">
      <alignment horizontal="center" vertical="top" wrapText="1"/>
    </xf>
    <xf numFmtId="0" fontId="17" fillId="4" borderId="26" xfId="0" applyNumberFormat="1" applyFont="1" applyFill="1" applyBorder="1" applyAlignment="1">
      <alignment horizontal="center" vertical="top" wrapText="1"/>
    </xf>
    <xf numFmtId="164" fontId="2" fillId="0" borderId="7" xfId="62" applyNumberFormat="1" applyBorder="1" applyProtection="1">
      <alignment vertical="top"/>
    </xf>
    <xf numFmtId="164" fontId="2" fillId="0" borderId="7" xfId="64" applyNumberFormat="1" applyBorder="1" applyProtection="1">
      <alignment vertical="top" wrapText="1"/>
    </xf>
    <xf numFmtId="0" fontId="17" fillId="4" borderId="28" xfId="0" applyNumberFormat="1" applyFont="1" applyFill="1" applyBorder="1" applyAlignment="1">
      <alignment horizontal="center" vertical="top" wrapText="1"/>
    </xf>
    <xf numFmtId="49" fontId="16" fillId="4" borderId="27" xfId="111" applyNumberFormat="1" applyFont="1" applyFill="1" applyBorder="1" applyAlignment="1" applyProtection="1">
      <alignment horizontal="center" vertical="top" wrapText="1"/>
    </xf>
    <xf numFmtId="0" fontId="17" fillId="4" borderId="29" xfId="0" applyNumberFormat="1" applyFont="1" applyFill="1" applyBorder="1" applyAlignment="1">
      <alignment horizontal="center" vertical="top" wrapText="1"/>
    </xf>
    <xf numFmtId="0" fontId="2" fillId="0" borderId="30" xfId="58" applyNumberFormat="1" applyBorder="1" applyProtection="1">
      <alignment horizontal="left" vertical="top" wrapText="1"/>
    </xf>
    <xf numFmtId="49" fontId="2" fillId="2" borderId="30" xfId="59" applyNumberFormat="1" applyBorder="1" applyProtection="1">
      <alignment horizontal="center" vertical="center" wrapText="1"/>
    </xf>
    <xf numFmtId="0" fontId="2" fillId="0" borderId="30" xfId="60" applyNumberFormat="1" applyBorder="1" applyProtection="1">
      <alignment vertical="top" wrapText="1"/>
    </xf>
    <xf numFmtId="49" fontId="2" fillId="0" borderId="30" xfId="61" applyNumberFormat="1" applyBorder="1" applyProtection="1">
      <alignment horizontal="center" vertical="top" wrapText="1"/>
    </xf>
    <xf numFmtId="164" fontId="2" fillId="0" borderId="30" xfId="62" applyNumberFormat="1" applyBorder="1" applyProtection="1">
      <alignment vertical="top"/>
    </xf>
    <xf numFmtId="164" fontId="2" fillId="0" borderId="30" xfId="64" applyNumberFormat="1" applyBorder="1" applyProtection="1">
      <alignment vertical="top" wrapText="1"/>
    </xf>
    <xf numFmtId="0" fontId="17" fillId="4" borderId="32" xfId="0" applyNumberFormat="1" applyFont="1" applyFill="1" applyBorder="1" applyAlignment="1">
      <alignment horizontal="center" vertical="top" wrapText="1"/>
    </xf>
    <xf numFmtId="0" fontId="17" fillId="4" borderId="31" xfId="0" applyNumberFormat="1" applyFont="1" applyFill="1" applyBorder="1" applyAlignment="1">
      <alignment horizontal="center" vertical="top" wrapText="1"/>
    </xf>
    <xf numFmtId="49" fontId="16" fillId="4" borderId="33" xfId="111" applyNumberFormat="1" applyFont="1" applyFill="1" applyBorder="1" applyAlignment="1" applyProtection="1">
      <alignment horizontal="center" vertical="top" wrapText="1"/>
    </xf>
    <xf numFmtId="14" fontId="17" fillId="4" borderId="20" xfId="0" applyNumberFormat="1" applyFont="1" applyFill="1" applyBorder="1" applyAlignment="1">
      <alignment horizontal="center" vertical="top" wrapText="1"/>
    </xf>
    <xf numFmtId="49" fontId="16" fillId="4" borderId="19" xfId="112" applyNumberFormat="1" applyFont="1" applyFill="1" applyBorder="1" applyAlignment="1" applyProtection="1">
      <alignment horizontal="center" vertical="top" wrapText="1"/>
    </xf>
    <xf numFmtId="0" fontId="17" fillId="4" borderId="34" xfId="0" applyNumberFormat="1" applyFont="1" applyFill="1" applyBorder="1" applyAlignment="1">
      <alignment horizontal="center" vertical="top" wrapText="1"/>
    </xf>
    <xf numFmtId="14" fontId="17" fillId="4" borderId="35" xfId="0" applyNumberFormat="1" applyFont="1" applyFill="1" applyBorder="1" applyAlignment="1">
      <alignment horizontal="center" vertical="top" wrapText="1"/>
    </xf>
    <xf numFmtId="0" fontId="17" fillId="4" borderId="27" xfId="0" applyNumberFormat="1" applyFont="1" applyFill="1" applyBorder="1" applyAlignment="1">
      <alignment horizontal="center" vertical="top" wrapText="1"/>
    </xf>
    <xf numFmtId="0" fontId="17" fillId="4" borderId="36" xfId="0" applyNumberFormat="1" applyFont="1" applyFill="1" applyBorder="1" applyAlignment="1">
      <alignment horizontal="center" vertical="top" wrapText="1"/>
    </xf>
    <xf numFmtId="0" fontId="17" fillId="4" borderId="37" xfId="0" applyNumberFormat="1" applyFont="1" applyFill="1" applyBorder="1" applyAlignment="1">
      <alignment horizontal="center" vertical="top" wrapText="1"/>
    </xf>
    <xf numFmtId="0" fontId="17" fillId="4" borderId="35" xfId="0" applyNumberFormat="1" applyFont="1" applyFill="1" applyBorder="1" applyAlignment="1">
      <alignment horizontal="center" vertical="top" wrapText="1"/>
    </xf>
    <xf numFmtId="49" fontId="16" fillId="4" borderId="27" xfId="112" applyNumberFormat="1" applyFont="1" applyFill="1" applyBorder="1" applyAlignment="1" applyProtection="1">
      <alignment horizontal="center" vertical="top" wrapText="1"/>
    </xf>
    <xf numFmtId="49" fontId="16" fillId="0" borderId="38" xfId="88" applyNumberFormat="1" applyFont="1" applyBorder="1" applyAlignment="1" applyProtection="1">
      <alignment horizontal="center" vertical="top" wrapText="1"/>
    </xf>
    <xf numFmtId="14" fontId="17" fillId="4" borderId="29" xfId="0" applyNumberFormat="1" applyFont="1" applyFill="1" applyBorder="1" applyAlignment="1">
      <alignment horizontal="center" vertical="top" wrapText="1"/>
    </xf>
    <xf numFmtId="14" fontId="17" fillId="4" borderId="23" xfId="0" applyNumberFormat="1" applyFont="1" applyFill="1" applyBorder="1" applyAlignment="1">
      <alignment horizontal="center" vertical="top" wrapText="1"/>
    </xf>
    <xf numFmtId="14" fontId="17" fillId="4" borderId="40" xfId="0" applyNumberFormat="1" applyFont="1" applyFill="1" applyBorder="1" applyAlignment="1">
      <alignment horizontal="center" vertical="top" wrapText="1"/>
    </xf>
    <xf numFmtId="14" fontId="17" fillId="4" borderId="22" xfId="0" applyNumberFormat="1" applyFont="1" applyFill="1" applyBorder="1" applyAlignment="1">
      <alignment horizontal="center" vertical="top" wrapText="1"/>
    </xf>
    <xf numFmtId="0" fontId="17" fillId="4" borderId="41" xfId="0" applyNumberFormat="1" applyFont="1" applyFill="1" applyBorder="1" applyAlignment="1">
      <alignment horizontal="center" vertical="top" wrapText="1"/>
    </xf>
    <xf numFmtId="0" fontId="16" fillId="4" borderId="38" xfId="79" applyFont="1" applyFill="1" applyBorder="1" applyAlignment="1" applyProtection="1">
      <alignment horizontal="center" vertical="top" wrapText="1"/>
    </xf>
    <xf numFmtId="14" fontId="17" fillId="4" borderId="36" xfId="0" applyNumberFormat="1" applyFont="1" applyFill="1" applyBorder="1" applyAlignment="1">
      <alignment horizontal="center" vertical="top" wrapText="1"/>
    </xf>
    <xf numFmtId="14" fontId="17" fillId="4" borderId="41" xfId="0" applyNumberFormat="1" applyFont="1" applyFill="1" applyBorder="1" applyAlignment="1">
      <alignment horizontal="center" vertical="top" wrapText="1"/>
    </xf>
    <xf numFmtId="0" fontId="17" fillId="4" borderId="42" xfId="0" applyNumberFormat="1" applyFont="1" applyFill="1" applyBorder="1" applyAlignment="1">
      <alignment horizontal="center" vertical="top" wrapText="1"/>
    </xf>
    <xf numFmtId="49" fontId="16" fillId="4" borderId="43" xfId="111" applyNumberFormat="1" applyFont="1" applyFill="1" applyBorder="1" applyAlignment="1" applyProtection="1">
      <alignment horizontal="center" vertical="top" wrapText="1"/>
    </xf>
    <xf numFmtId="0" fontId="17" fillId="4" borderId="44" xfId="0" applyNumberFormat="1" applyFont="1" applyFill="1" applyBorder="1" applyAlignment="1">
      <alignment horizontal="center" vertical="top" wrapText="1"/>
    </xf>
    <xf numFmtId="0" fontId="17" fillId="4" borderId="39" xfId="0" applyNumberFormat="1" applyFont="1" applyFill="1" applyBorder="1" applyAlignment="1">
      <alignment horizontal="center" vertical="top" wrapText="1"/>
    </xf>
    <xf numFmtId="0" fontId="17" fillId="4" borderId="40" xfId="0" applyNumberFormat="1" applyFont="1" applyFill="1" applyBorder="1" applyAlignment="1">
      <alignment horizontal="center" vertical="top" wrapText="1"/>
    </xf>
    <xf numFmtId="49" fontId="17" fillId="4" borderId="27" xfId="111" applyNumberFormat="1" applyFont="1" applyFill="1" applyBorder="1" applyAlignment="1" applyProtection="1">
      <alignment horizontal="center" vertical="top" wrapText="1"/>
    </xf>
    <xf numFmtId="49" fontId="17" fillId="4" borderId="19" xfId="111" applyNumberFormat="1" applyFont="1" applyFill="1" applyBorder="1" applyAlignment="1" applyProtection="1">
      <alignment horizontal="center" vertical="top" wrapText="1"/>
    </xf>
    <xf numFmtId="0" fontId="17" fillId="4" borderId="45" xfId="0" applyNumberFormat="1" applyFont="1" applyFill="1" applyBorder="1" applyAlignment="1">
      <alignment horizontal="center" vertical="top" wrapText="1"/>
    </xf>
    <xf numFmtId="49" fontId="16" fillId="4" borderId="46" xfId="111" applyNumberFormat="1" applyFont="1" applyFill="1" applyBorder="1" applyAlignment="1" applyProtection="1">
      <alignment horizontal="center" vertical="top" wrapText="1"/>
    </xf>
    <xf numFmtId="0" fontId="17" fillId="4" borderId="47" xfId="0" applyNumberFormat="1" applyFont="1" applyFill="1" applyBorder="1" applyAlignment="1">
      <alignment horizontal="center" vertical="top" wrapText="1"/>
    </xf>
    <xf numFmtId="14" fontId="17" fillId="4" borderId="31" xfId="0" applyNumberFormat="1" applyFont="1" applyFill="1" applyBorder="1" applyAlignment="1">
      <alignment horizontal="center" vertical="top" wrapText="1"/>
    </xf>
    <xf numFmtId="0" fontId="17" fillId="4" borderId="49" xfId="0" applyNumberFormat="1" applyFont="1" applyFill="1" applyBorder="1" applyAlignment="1">
      <alignment horizontal="center" vertical="top" wrapText="1"/>
    </xf>
    <xf numFmtId="0" fontId="1" fillId="4" borderId="1" xfId="3" applyNumberFormat="1" applyFill="1" applyProtection="1"/>
    <xf numFmtId="0" fontId="2" fillId="4" borderId="1" xfId="14" applyNumberFormat="1" applyFill="1" applyProtection="1"/>
    <xf numFmtId="0" fontId="2" fillId="4" borderId="5" xfId="39" applyNumberFormat="1" applyFill="1" applyProtection="1">
      <alignment horizontal="center" vertical="center"/>
    </xf>
    <xf numFmtId="0" fontId="2" fillId="4" borderId="5" xfId="53" applyNumberFormat="1" applyFill="1" applyProtection="1">
      <alignment horizontal="center" vertical="top"/>
    </xf>
    <xf numFmtId="49" fontId="16" fillId="4" borderId="27" xfId="87" applyNumberFormat="1" applyFont="1" applyFill="1" applyBorder="1" applyAlignment="1" applyProtection="1">
      <alignment horizontal="center" vertical="top" wrapText="1"/>
    </xf>
    <xf numFmtId="49" fontId="2" fillId="4" borderId="7" xfId="67" applyNumberFormat="1" applyFill="1" applyProtection="1">
      <alignment horizontal="center" vertical="top" wrapText="1"/>
    </xf>
    <xf numFmtId="49" fontId="2" fillId="4" borderId="4" xfId="61" applyNumberFormat="1" applyFill="1" applyProtection="1">
      <alignment horizontal="center" vertical="top" wrapText="1"/>
    </xf>
    <xf numFmtId="49" fontId="16" fillId="4" borderId="19" xfId="88" applyNumberFormat="1" applyFont="1" applyFill="1" applyBorder="1" applyAlignment="1" applyProtection="1">
      <alignment horizontal="center" vertical="top" wrapText="1"/>
    </xf>
    <xf numFmtId="49" fontId="16" fillId="4" borderId="27" xfId="88" applyNumberFormat="1" applyFont="1" applyFill="1" applyBorder="1" applyAlignment="1" applyProtection="1">
      <alignment horizontal="center" vertical="top" wrapText="1"/>
    </xf>
    <xf numFmtId="0" fontId="16" fillId="4" borderId="27" xfId="79" applyFont="1" applyFill="1" applyBorder="1" applyAlignment="1" applyProtection="1">
      <alignment horizontal="center" vertical="top" wrapText="1"/>
    </xf>
    <xf numFmtId="0" fontId="2" fillId="4" borderId="8" xfId="44" applyNumberFormat="1" applyFill="1" applyProtection="1"/>
    <xf numFmtId="0" fontId="0" fillId="4" borderId="0" xfId="0" applyFill="1" applyProtection="1">
      <protection locked="0"/>
    </xf>
    <xf numFmtId="49" fontId="16" fillId="0" borderId="19" xfId="88" applyNumberFormat="1" applyFont="1" applyBorder="1" applyAlignment="1" applyProtection="1">
      <alignment horizontal="center" vertical="top" wrapText="1"/>
    </xf>
    <xf numFmtId="49" fontId="16" fillId="0" borderId="50" xfId="88" applyNumberFormat="1" applyFont="1" applyBorder="1" applyAlignment="1" applyProtection="1">
      <alignment horizontal="center" vertical="top" wrapText="1"/>
    </xf>
    <xf numFmtId="49" fontId="16" fillId="0" borderId="30" xfId="88" applyNumberFormat="1" applyFont="1" applyBorder="1" applyAlignment="1" applyProtection="1">
      <alignment horizontal="center" vertical="top" wrapText="1"/>
    </xf>
    <xf numFmtId="49" fontId="16" fillId="0" borderId="4" xfId="61" applyNumberFormat="1" applyFont="1" applyProtection="1">
      <alignment horizontal="center" vertical="top" wrapText="1"/>
    </xf>
    <xf numFmtId="49" fontId="16" fillId="4" borderId="4" xfId="61" applyNumberFormat="1" applyFont="1" applyFill="1" applyProtection="1">
      <alignment horizontal="center" vertical="top" wrapText="1"/>
    </xf>
    <xf numFmtId="0" fontId="17" fillId="4" borderId="51" xfId="0" applyNumberFormat="1" applyFont="1" applyFill="1" applyBorder="1" applyAlignment="1">
      <alignment horizontal="center" vertical="top" wrapText="1"/>
    </xf>
    <xf numFmtId="0" fontId="17" fillId="4" borderId="53" xfId="0" applyNumberFormat="1" applyFont="1" applyFill="1" applyBorder="1" applyAlignment="1">
      <alignment horizontal="center" vertical="top" wrapText="1"/>
    </xf>
    <xf numFmtId="0" fontId="17" fillId="4" borderId="48" xfId="0" applyNumberFormat="1" applyFont="1" applyFill="1" applyBorder="1" applyAlignment="1">
      <alignment horizontal="center" vertical="top" wrapText="1"/>
    </xf>
    <xf numFmtId="0" fontId="17" fillId="4" borderId="54" xfId="0" applyNumberFormat="1" applyFont="1" applyFill="1" applyBorder="1" applyAlignment="1">
      <alignment horizontal="center" vertical="top" wrapText="1"/>
    </xf>
    <xf numFmtId="49" fontId="16" fillId="0" borderId="7" xfId="67" applyNumberFormat="1" applyFont="1" applyProtection="1">
      <alignment horizontal="center" vertical="top" wrapText="1"/>
    </xf>
    <xf numFmtId="49" fontId="16" fillId="4" borderId="7" xfId="112" applyNumberFormat="1" applyFont="1" applyFill="1" applyBorder="1" applyAlignment="1" applyProtection="1">
      <alignment horizontal="center" vertical="top" wrapText="1"/>
    </xf>
    <xf numFmtId="49" fontId="16" fillId="4" borderId="25" xfId="88" applyNumberFormat="1" applyFont="1" applyFill="1" applyBorder="1" applyAlignment="1" applyProtection="1">
      <alignment horizontal="center" vertical="top" wrapText="1"/>
    </xf>
    <xf numFmtId="0" fontId="17" fillId="4" borderId="56" xfId="0" applyNumberFormat="1" applyFont="1" applyFill="1" applyBorder="1" applyAlignment="1">
      <alignment horizontal="center" vertical="top" wrapText="1"/>
    </xf>
    <xf numFmtId="0" fontId="17" fillId="4" borderId="57" xfId="0" applyNumberFormat="1" applyFont="1" applyFill="1" applyBorder="1" applyAlignment="1">
      <alignment horizontal="center" vertical="top" wrapText="1"/>
    </xf>
    <xf numFmtId="0" fontId="17" fillId="4" borderId="58" xfId="0" applyNumberFormat="1" applyFont="1" applyFill="1" applyBorder="1" applyAlignment="1">
      <alignment horizontal="center" vertical="top" wrapText="1"/>
    </xf>
    <xf numFmtId="49" fontId="16" fillId="0" borderId="7" xfId="61" applyNumberFormat="1" applyFont="1" applyBorder="1" applyProtection="1">
      <alignment horizontal="center" vertical="top" wrapText="1"/>
    </xf>
    <xf numFmtId="49" fontId="2" fillId="0" borderId="59" xfId="67" applyNumberFormat="1" applyBorder="1" applyProtection="1">
      <alignment horizontal="center" vertical="top" wrapText="1"/>
    </xf>
    <xf numFmtId="0" fontId="17" fillId="4" borderId="60" xfId="0" applyNumberFormat="1" applyFont="1" applyFill="1" applyBorder="1" applyAlignment="1">
      <alignment horizontal="center" vertical="top" wrapText="1"/>
    </xf>
    <xf numFmtId="49" fontId="2" fillId="0" borderId="59" xfId="68" applyNumberFormat="1" applyBorder="1" applyProtection="1">
      <alignment horizontal="center" vertical="top"/>
    </xf>
    <xf numFmtId="0" fontId="17" fillId="4" borderId="61" xfId="0" applyNumberFormat="1" applyFont="1" applyFill="1" applyBorder="1" applyAlignment="1">
      <alignment horizontal="center" vertical="top" wrapText="1"/>
    </xf>
    <xf numFmtId="14" fontId="17" fillId="4" borderId="62" xfId="0" applyNumberFormat="1" applyFont="1" applyFill="1" applyBorder="1" applyAlignment="1">
      <alignment horizontal="center" vertical="top" wrapText="1"/>
    </xf>
    <xf numFmtId="0" fontId="17" fillId="4" borderId="21" xfId="0" applyNumberFormat="1" applyFont="1" applyFill="1" applyBorder="1" applyAlignment="1">
      <alignment horizontal="center" vertical="top" wrapText="1"/>
    </xf>
    <xf numFmtId="49" fontId="2" fillId="4" borderId="7" xfId="67" applyNumberFormat="1" applyFill="1" applyBorder="1" applyProtection="1">
      <alignment horizontal="center" vertical="top" wrapText="1"/>
    </xf>
    <xf numFmtId="49" fontId="16" fillId="4" borderId="55" xfId="111" applyNumberFormat="1" applyFont="1" applyFill="1" applyBorder="1" applyAlignment="1" applyProtection="1">
      <alignment horizontal="center" vertical="top" wrapText="1"/>
    </xf>
    <xf numFmtId="0" fontId="17" fillId="4" borderId="63" xfId="0" applyNumberFormat="1" applyFont="1" applyFill="1" applyBorder="1" applyAlignment="1">
      <alignment horizontal="center" vertical="top" wrapText="1"/>
    </xf>
    <xf numFmtId="14" fontId="17" fillId="4" borderId="63" xfId="0" applyNumberFormat="1" applyFont="1" applyFill="1" applyBorder="1" applyAlignment="1">
      <alignment horizontal="center" vertical="top" wrapText="1"/>
    </xf>
    <xf numFmtId="49" fontId="16" fillId="4" borderId="52" xfId="111" applyNumberFormat="1" applyFont="1" applyFill="1" applyBorder="1" applyAlignment="1" applyProtection="1">
      <alignment horizontal="center" vertical="top" wrapText="1"/>
    </xf>
    <xf numFmtId="49" fontId="16" fillId="4" borderId="55" xfId="112" applyNumberFormat="1" applyFont="1" applyFill="1" applyBorder="1" applyAlignment="1" applyProtection="1">
      <alignment horizontal="center" vertical="top" wrapText="1"/>
    </xf>
    <xf numFmtId="49" fontId="16" fillId="4" borderId="25" xfId="112" applyNumberFormat="1" applyFont="1" applyFill="1" applyBorder="1" applyAlignment="1" applyProtection="1">
      <alignment horizontal="center" vertical="top" wrapText="1"/>
    </xf>
    <xf numFmtId="14" fontId="17" fillId="4" borderId="57" xfId="0" applyNumberFormat="1" applyFont="1" applyFill="1" applyBorder="1" applyAlignment="1">
      <alignment horizontal="center" vertical="top" wrapText="1"/>
    </xf>
    <xf numFmtId="14" fontId="17" fillId="4" borderId="58" xfId="0" applyNumberFormat="1" applyFont="1" applyFill="1" applyBorder="1" applyAlignment="1">
      <alignment horizontal="center" vertical="top" wrapText="1"/>
    </xf>
    <xf numFmtId="0" fontId="17" fillId="4" borderId="64" xfId="0" applyNumberFormat="1" applyFont="1" applyFill="1" applyBorder="1" applyAlignment="1">
      <alignment horizontal="center" vertical="top" wrapText="1"/>
    </xf>
    <xf numFmtId="0" fontId="17" fillId="4" borderId="65" xfId="0" applyNumberFormat="1" applyFont="1" applyFill="1" applyBorder="1" applyAlignment="1">
      <alignment horizontal="center" vertical="top" wrapText="1"/>
    </xf>
    <xf numFmtId="49" fontId="16" fillId="0" borderId="7" xfId="88" applyNumberFormat="1" applyFont="1" applyBorder="1" applyAlignment="1" applyProtection="1">
      <alignment horizontal="center" vertical="top" wrapText="1"/>
    </xf>
    <xf numFmtId="49" fontId="2" fillId="4" borderId="9" xfId="31" applyNumberFormat="1" applyFill="1" applyBorder="1" applyProtection="1">
      <alignment horizontal="center" vertical="center" wrapText="1"/>
    </xf>
    <xf numFmtId="0" fontId="2" fillId="4" borderId="5" xfId="51" applyNumberFormat="1" applyFill="1" applyProtection="1">
      <alignment horizontal="center" vertical="center" wrapText="1"/>
    </xf>
    <xf numFmtId="164" fontId="2" fillId="4" borderId="5" xfId="54" applyNumberFormat="1" applyFill="1" applyProtection="1">
      <alignment vertical="top"/>
    </xf>
    <xf numFmtId="164" fontId="2" fillId="4" borderId="4" xfId="62" applyNumberFormat="1" applyFill="1" applyBorder="1" applyProtection="1">
      <alignment vertical="top"/>
    </xf>
    <xf numFmtId="164" fontId="2" fillId="4" borderId="7" xfId="62" applyNumberFormat="1" applyFill="1" applyBorder="1" applyProtection="1">
      <alignment vertical="top"/>
    </xf>
    <xf numFmtId="164" fontId="2" fillId="4" borderId="7" xfId="69" applyNumberFormat="1" applyFill="1" applyProtection="1">
      <alignment vertical="top"/>
    </xf>
    <xf numFmtId="164" fontId="2" fillId="4" borderId="4" xfId="62" applyNumberFormat="1" applyFill="1" applyProtection="1">
      <alignment vertical="top"/>
    </xf>
    <xf numFmtId="164" fontId="2" fillId="4" borderId="30" xfId="62" applyNumberFormat="1" applyFill="1" applyBorder="1" applyProtection="1">
      <alignment vertical="top"/>
    </xf>
    <xf numFmtId="0" fontId="2" fillId="0" borderId="59" xfId="65" applyNumberFormat="1" applyBorder="1" applyProtection="1">
      <alignment horizontal="left" vertical="top" wrapText="1"/>
    </xf>
    <xf numFmtId="49" fontId="2" fillId="2" borderId="59" xfId="66" applyNumberFormat="1" applyBorder="1" applyProtection="1">
      <alignment horizontal="center" vertical="center"/>
    </xf>
    <xf numFmtId="0" fontId="2" fillId="0" borderId="59" xfId="36" applyNumberFormat="1" applyBorder="1" applyProtection="1">
      <alignment vertical="top" wrapText="1"/>
    </xf>
    <xf numFmtId="49" fontId="2" fillId="4" borderId="59" xfId="67" applyNumberFormat="1" applyFill="1" applyBorder="1" applyProtection="1">
      <alignment horizontal="center" vertical="top" wrapText="1"/>
    </xf>
    <xf numFmtId="164" fontId="2" fillId="0" borderId="59" xfId="69" applyNumberFormat="1" applyBorder="1" applyProtection="1">
      <alignment vertical="top"/>
    </xf>
    <xf numFmtId="164" fontId="2" fillId="4" borderId="59" xfId="69" applyNumberFormat="1" applyFill="1" applyBorder="1" applyProtection="1">
      <alignment vertical="top"/>
    </xf>
    <xf numFmtId="164" fontId="2" fillId="0" borderId="59" xfId="71" applyNumberFormat="1" applyBorder="1" applyProtection="1">
      <alignment vertical="top" wrapText="1"/>
    </xf>
    <xf numFmtId="49" fontId="16" fillId="4" borderId="67" xfId="88" applyNumberFormat="1" applyFont="1" applyFill="1" applyBorder="1" applyAlignment="1" applyProtection="1">
      <alignment horizontal="center" vertical="top" wrapText="1"/>
    </xf>
    <xf numFmtId="49" fontId="16" fillId="4" borderId="53" xfId="88" applyNumberFormat="1" applyFont="1" applyFill="1" applyBorder="1" applyAlignment="1" applyProtection="1">
      <alignment horizontal="center" vertical="top" wrapText="1"/>
    </xf>
    <xf numFmtId="49" fontId="16" fillId="4" borderId="68" xfId="88" applyNumberFormat="1" applyFont="1" applyFill="1" applyBorder="1" applyAlignment="1" applyProtection="1">
      <alignment horizontal="center" vertical="top" wrapText="1"/>
    </xf>
    <xf numFmtId="49" fontId="16" fillId="4" borderId="7" xfId="88" applyNumberFormat="1" applyFont="1" applyFill="1" applyBorder="1" applyAlignment="1" applyProtection="1">
      <alignment horizontal="center" vertical="top" wrapText="1"/>
    </xf>
    <xf numFmtId="49" fontId="16" fillId="4" borderId="21" xfId="88" applyNumberFormat="1" applyFont="1" applyFill="1" applyBorder="1" applyAlignment="1" applyProtection="1">
      <alignment horizontal="center" vertical="top" wrapText="1"/>
    </xf>
    <xf numFmtId="0" fontId="17" fillId="0" borderId="1" xfId="0" applyFont="1" applyBorder="1" applyAlignment="1" applyProtection="1">
      <alignment wrapText="1"/>
      <protection locked="0"/>
    </xf>
    <xf numFmtId="0" fontId="16" fillId="0" borderId="4" xfId="58" applyNumberFormat="1" applyFont="1" applyProtection="1">
      <alignment horizontal="left" vertical="top" wrapText="1"/>
    </xf>
    <xf numFmtId="49" fontId="16" fillId="2" borderId="4" xfId="59" applyNumberFormat="1" applyFont="1" applyBorder="1" applyProtection="1">
      <alignment horizontal="center" vertical="center" wrapText="1"/>
    </xf>
    <xf numFmtId="49" fontId="16" fillId="0" borderId="4" xfId="61" applyNumberFormat="1" applyFont="1" applyBorder="1" applyProtection="1">
      <alignment horizontal="center" vertical="top" wrapText="1"/>
    </xf>
    <xf numFmtId="0" fontId="16" fillId="0" borderId="7" xfId="60" applyNumberFormat="1" applyFont="1" applyBorder="1" applyProtection="1">
      <alignment vertical="top" wrapText="1"/>
    </xf>
    <xf numFmtId="0" fontId="2" fillId="0" borderId="59" xfId="58" applyNumberFormat="1" applyBorder="1" applyProtection="1">
      <alignment horizontal="left" vertical="top" wrapText="1"/>
    </xf>
    <xf numFmtId="49" fontId="2" fillId="2" borderId="59" xfId="59" applyNumberFormat="1" applyBorder="1" applyProtection="1">
      <alignment horizontal="center" vertical="center" wrapText="1"/>
    </xf>
    <xf numFmtId="0" fontId="16" fillId="0" borderId="59" xfId="60" applyNumberFormat="1" applyFont="1" applyBorder="1" applyProtection="1">
      <alignment vertical="top" wrapText="1"/>
    </xf>
    <xf numFmtId="49" fontId="16" fillId="0" borderId="59" xfId="61" applyNumberFormat="1" applyFont="1" applyBorder="1" applyProtection="1">
      <alignment horizontal="center" vertical="top" wrapText="1"/>
    </xf>
    <xf numFmtId="49" fontId="2" fillId="0" borderId="59" xfId="61" applyNumberFormat="1" applyBorder="1" applyProtection="1">
      <alignment horizontal="center" vertical="top" wrapText="1"/>
    </xf>
    <xf numFmtId="49" fontId="16" fillId="4" borderId="69" xfId="88" applyNumberFormat="1" applyFont="1" applyFill="1" applyBorder="1" applyAlignment="1" applyProtection="1">
      <alignment horizontal="center" vertical="top" wrapText="1"/>
    </xf>
    <xf numFmtId="49" fontId="16" fillId="4" borderId="59" xfId="88" applyNumberFormat="1" applyFont="1" applyFill="1" applyBorder="1" applyAlignment="1" applyProtection="1">
      <alignment horizontal="center" vertical="top" wrapText="1"/>
    </xf>
    <xf numFmtId="49" fontId="16" fillId="4" borderId="66" xfId="88" applyNumberFormat="1" applyFont="1" applyFill="1" applyBorder="1" applyAlignment="1" applyProtection="1">
      <alignment horizontal="center" vertical="top" wrapText="1"/>
    </xf>
    <xf numFmtId="164" fontId="2" fillId="0" borderId="59" xfId="62" applyNumberFormat="1" applyBorder="1" applyProtection="1">
      <alignment vertical="top"/>
    </xf>
    <xf numFmtId="164" fontId="2" fillId="4" borderId="59" xfId="62" applyNumberFormat="1" applyFill="1" applyBorder="1" applyProtection="1">
      <alignment vertical="top"/>
    </xf>
    <xf numFmtId="164" fontId="2" fillId="0" borderId="59" xfId="64" applyNumberFormat="1" applyBorder="1" applyProtection="1">
      <alignment vertical="top" wrapText="1"/>
    </xf>
    <xf numFmtId="49" fontId="16" fillId="2" borderId="7" xfId="59" applyNumberFormat="1" applyFont="1" applyBorder="1" applyProtection="1">
      <alignment horizontal="center" vertical="center" wrapText="1"/>
    </xf>
    <xf numFmtId="0" fontId="16" fillId="0" borderId="7" xfId="58" applyNumberFormat="1" applyFont="1" applyBorder="1" applyProtection="1">
      <alignment horizontal="left" vertical="top" wrapText="1"/>
    </xf>
    <xf numFmtId="49" fontId="2" fillId="4" borderId="21" xfId="67" applyNumberFormat="1" applyFill="1" applyBorder="1" applyProtection="1">
      <alignment horizontal="center" vertical="top" wrapText="1"/>
    </xf>
    <xf numFmtId="49" fontId="2" fillId="4" borderId="70" xfId="67" applyNumberFormat="1" applyFill="1" applyBorder="1" applyProtection="1">
      <alignment horizontal="center" vertical="top" wrapText="1"/>
    </xf>
    <xf numFmtId="49" fontId="2" fillId="4" borderId="71" xfId="67" applyNumberFormat="1" applyFill="1" applyBorder="1" applyProtection="1">
      <alignment horizontal="center" vertical="top" wrapText="1"/>
    </xf>
    <xf numFmtId="49" fontId="16" fillId="2" borderId="7" xfId="66" applyNumberFormat="1" applyFont="1" applyProtection="1">
      <alignment horizontal="center" vertical="center"/>
    </xf>
    <xf numFmtId="0" fontId="16" fillId="0" borderId="7" xfId="65" applyNumberFormat="1" applyFont="1" applyProtection="1">
      <alignment horizontal="left" vertical="top" wrapText="1"/>
    </xf>
    <xf numFmtId="0" fontId="16" fillId="0" borderId="4" xfId="58" applyNumberFormat="1" applyFont="1" applyBorder="1" applyProtection="1">
      <alignment horizontal="left" vertical="top" wrapText="1"/>
    </xf>
    <xf numFmtId="0" fontId="1" fillId="4" borderId="1" xfId="1" applyNumberFormat="1" applyFill="1" applyProtection="1">
      <alignment vertical="top"/>
    </xf>
    <xf numFmtId="0" fontId="2" fillId="4" borderId="1" xfId="12" applyNumberFormat="1" applyFill="1" applyProtection="1">
      <alignment wrapText="1"/>
    </xf>
    <xf numFmtId="0" fontId="2" fillId="4" borderId="1" xfId="11" applyNumberFormat="1" applyFill="1" applyProtection="1">
      <alignment horizontal="center" wrapText="1"/>
    </xf>
    <xf numFmtId="0" fontId="2" fillId="4" borderId="1" xfId="17" applyNumberFormat="1" applyFill="1" applyProtection="1">
      <alignment horizontal="center" vertical="center"/>
    </xf>
    <xf numFmtId="0" fontId="2" fillId="4" borderId="1" xfId="18" applyNumberFormat="1" applyFill="1" applyProtection="1">
      <alignment vertical="top"/>
    </xf>
    <xf numFmtId="49" fontId="2" fillId="0" borderId="4" xfId="31" applyNumberFormat="1" applyBorder="1" applyProtection="1">
      <alignment horizontal="center" vertical="center" wrapText="1"/>
    </xf>
    <xf numFmtId="49" fontId="2" fillId="0" borderId="7" xfId="31" applyNumberFormat="1" applyBorder="1" applyProtection="1">
      <alignment horizontal="center" vertical="center" wrapText="1"/>
    </xf>
    <xf numFmtId="49" fontId="2" fillId="0" borderId="30" xfId="31" applyNumberFormat="1" applyBorder="1" applyProtection="1">
      <alignment horizontal="center" vertical="center" wrapText="1"/>
    </xf>
    <xf numFmtId="49" fontId="16" fillId="4" borderId="10" xfId="41" applyFont="1" applyFill="1" applyBorder="1" applyAlignment="1" applyProtection="1">
      <alignment horizontal="center" vertical="center" wrapText="1"/>
      <protection locked="0"/>
    </xf>
    <xf numFmtId="49" fontId="16" fillId="4" borderId="8" xfId="41" applyFont="1" applyFill="1" applyBorder="1" applyAlignment="1" applyProtection="1">
      <alignment horizontal="center" vertical="center" wrapText="1"/>
      <protection locked="0"/>
    </xf>
    <xf numFmtId="49" fontId="16" fillId="4" borderId="11" xfId="41" applyFont="1" applyFill="1" applyBorder="1" applyAlignment="1" applyProtection="1">
      <alignment horizontal="center" vertical="center" wrapText="1"/>
      <protection locked="0"/>
    </xf>
    <xf numFmtId="49" fontId="16" fillId="4" borderId="12" xfId="41" applyFont="1" applyFill="1" applyBorder="1" applyAlignment="1" applyProtection="1">
      <alignment horizontal="center" vertical="center" wrapText="1"/>
      <protection locked="0"/>
    </xf>
    <xf numFmtId="49" fontId="16" fillId="4" borderId="2" xfId="41" applyFont="1" applyFill="1" applyBorder="1" applyAlignment="1" applyProtection="1">
      <alignment horizontal="center" vertical="center" wrapText="1"/>
      <protection locked="0"/>
    </xf>
    <xf numFmtId="49" fontId="16" fillId="4" borderId="13" xfId="41" applyFont="1" applyFill="1" applyBorder="1" applyAlignment="1" applyProtection="1">
      <alignment horizontal="center" vertical="center" wrapText="1"/>
      <protection locked="0"/>
    </xf>
    <xf numFmtId="49" fontId="16" fillId="4" borderId="9" xfId="41" applyFont="1" applyFill="1" applyBorder="1" applyAlignment="1" applyProtection="1">
      <alignment horizontal="center" vertical="center" wrapText="1"/>
      <protection locked="0"/>
    </xf>
    <xf numFmtId="49" fontId="16" fillId="4" borderId="3" xfId="41" applyFont="1" applyFill="1" applyBorder="1" applyAlignment="1" applyProtection="1">
      <alignment horizontal="center" vertical="center" wrapText="1"/>
      <protection locked="0"/>
    </xf>
    <xf numFmtId="49" fontId="16" fillId="4" borderId="6" xfId="41" applyFont="1" applyFill="1" applyBorder="1" applyAlignment="1" applyProtection="1">
      <alignment horizontal="center" vertical="center" wrapText="1"/>
      <protection locked="0"/>
    </xf>
    <xf numFmtId="49" fontId="2" fillId="0" borderId="10" xfId="31" applyNumberFormat="1" applyBorder="1" applyProtection="1">
      <alignment horizontal="center" vertical="center" wrapText="1"/>
    </xf>
    <xf numFmtId="49" fontId="2" fillId="0" borderId="8" xfId="31" applyNumberFormat="1" applyBorder="1" applyProtection="1">
      <alignment horizontal="center" vertical="center" wrapText="1"/>
    </xf>
    <xf numFmtId="49" fontId="2" fillId="0" borderId="11" xfId="31" applyNumberFormat="1" applyBorder="1" applyProtection="1">
      <alignment horizontal="center" vertical="center" wrapText="1"/>
    </xf>
    <xf numFmtId="49" fontId="2" fillId="0" borderId="12" xfId="31" applyNumberFormat="1" applyBorder="1" applyProtection="1">
      <alignment horizontal="center" vertical="center" wrapText="1"/>
    </xf>
    <xf numFmtId="49" fontId="2" fillId="0" borderId="2" xfId="31" applyNumberFormat="1" applyBorder="1" applyProtection="1">
      <alignment horizontal="center" vertical="center" wrapText="1"/>
    </xf>
    <xf numFmtId="49" fontId="2" fillId="0" borderId="13" xfId="31" applyNumberFormat="1" applyBorder="1" applyProtection="1">
      <alignment horizontal="center" vertical="center" wrapText="1"/>
    </xf>
    <xf numFmtId="0" fontId="1" fillId="4" borderId="1" xfId="4" applyFill="1">
      <alignment horizontal="left" vertical="top" wrapText="1"/>
    </xf>
    <xf numFmtId="0" fontId="6" fillId="0" borderId="1" xfId="48" applyNumberFormat="1" applyProtection="1">
      <alignment horizontal="center" wrapText="1"/>
    </xf>
    <xf numFmtId="0" fontId="6" fillId="0" borderId="1" xfId="48">
      <alignment horizontal="center" wrapText="1"/>
    </xf>
    <xf numFmtId="0" fontId="2" fillId="0" borderId="1" xfId="9" applyNumberFormat="1" applyProtection="1">
      <alignment horizontal="center"/>
    </xf>
    <xf numFmtId="49" fontId="2" fillId="2" borderId="2" xfId="50" applyNumberFormat="1" applyProtection="1">
      <alignment horizontal="left" wrapText="1"/>
    </xf>
    <xf numFmtId="49" fontId="2" fillId="4" borderId="5" xfId="31" applyNumberFormat="1" applyFill="1" applyProtection="1">
      <alignment horizontal="center" vertical="center" wrapText="1"/>
    </xf>
    <xf numFmtId="49" fontId="2" fillId="4" borderId="5" xfId="31" applyFill="1">
      <alignment horizontal="center" vertical="center" wrapText="1"/>
    </xf>
    <xf numFmtId="49" fontId="2" fillId="0" borderId="5" xfId="31" applyNumberFormat="1" applyProtection="1">
      <alignment horizontal="center" vertical="center" wrapText="1"/>
    </xf>
    <xf numFmtId="49" fontId="2" fillId="0" borderId="5" xfId="31">
      <alignment horizontal="center" vertical="center" wrapText="1"/>
    </xf>
    <xf numFmtId="49" fontId="2" fillId="2" borderId="5" xfId="30" applyNumberFormat="1" applyProtection="1">
      <alignment horizontal="center" vertical="center" wrapText="1"/>
    </xf>
    <xf numFmtId="49" fontId="2" fillId="2" borderId="5" xfId="30">
      <alignment horizontal="center" vertical="center" wrapText="1"/>
    </xf>
    <xf numFmtId="49" fontId="2" fillId="0" borderId="5" xfId="35" applyNumberFormat="1" applyProtection="1">
      <alignment horizontal="center" vertical="center"/>
    </xf>
    <xf numFmtId="49" fontId="2" fillId="0" borderId="5" xfId="35">
      <alignment horizontal="center" vertical="center"/>
    </xf>
    <xf numFmtId="49" fontId="2" fillId="4" borderId="5" xfId="35" applyNumberFormat="1" applyFill="1" applyProtection="1">
      <alignment horizontal="center" vertical="center"/>
    </xf>
    <xf numFmtId="49" fontId="2" fillId="4" borderId="5" xfId="35" applyFill="1">
      <alignment horizontal="center" vertical="center"/>
    </xf>
    <xf numFmtId="0" fontId="2" fillId="0" borderId="5" xfId="39" applyNumberFormat="1" applyProtection="1">
      <alignment horizontal="center" vertical="center"/>
    </xf>
    <xf numFmtId="0" fontId="2" fillId="0" borderId="5" xfId="39">
      <alignment horizontal="center" vertical="center"/>
    </xf>
    <xf numFmtId="49" fontId="2" fillId="0" borderId="9" xfId="31" applyNumberFormat="1" applyBorder="1" applyProtection="1">
      <alignment horizontal="center" vertical="center" wrapText="1"/>
    </xf>
    <xf numFmtId="49" fontId="2" fillId="0" borderId="3" xfId="31" applyNumberFormat="1" applyBorder="1" applyProtection="1">
      <alignment horizontal="center" vertical="center" wrapText="1"/>
    </xf>
    <xf numFmtId="49" fontId="2" fillId="0" borderId="6" xfId="31" applyNumberFormat="1" applyBorder="1" applyProtection="1">
      <alignment horizontal="center" vertical="center" wrapText="1"/>
    </xf>
    <xf numFmtId="49" fontId="16" fillId="4" borderId="8" xfId="41" applyFont="1" applyFill="1" applyAlignment="1" applyProtection="1">
      <alignment horizontal="center" vertical="center" wrapText="1"/>
    </xf>
    <xf numFmtId="49" fontId="16" fillId="4" borderId="8" xfId="41" applyFont="1" applyFill="1" applyAlignment="1" applyProtection="1">
      <alignment horizontal="center" vertical="center" wrapText="1"/>
      <protection locked="0"/>
    </xf>
    <xf numFmtId="49" fontId="16" fillId="4" borderId="17" xfId="41" applyFont="1" applyFill="1" applyBorder="1" applyAlignment="1" applyProtection="1">
      <alignment horizontal="center" vertical="center" wrapText="1"/>
    </xf>
    <xf numFmtId="49" fontId="16" fillId="4" borderId="17" xfId="41" applyFont="1" applyFill="1" applyBorder="1" applyAlignment="1" applyProtection="1">
      <alignment horizontal="center" vertical="center" wrapText="1"/>
      <protection locked="0"/>
    </xf>
    <xf numFmtId="49" fontId="16" fillId="4" borderId="16" xfId="41" applyFont="1" applyFill="1" applyBorder="1" applyAlignment="1" applyProtection="1">
      <alignment horizontal="center" vertical="center" wrapText="1"/>
      <protection locked="0"/>
    </xf>
    <xf numFmtId="49" fontId="16" fillId="4" borderId="15" xfId="41" applyFont="1" applyFill="1" applyBorder="1" applyAlignment="1" applyProtection="1">
      <alignment horizontal="center" vertical="center" wrapText="1"/>
    </xf>
    <xf numFmtId="49" fontId="16" fillId="4" borderId="15" xfId="41" applyFont="1" applyFill="1" applyBorder="1" applyAlignment="1" applyProtection="1">
      <alignment horizontal="center" vertical="center" wrapText="1"/>
      <protection locked="0"/>
    </xf>
    <xf numFmtId="49" fontId="16" fillId="4" borderId="14" xfId="41" applyFont="1" applyFill="1" applyBorder="1" applyAlignment="1" applyProtection="1">
      <alignment horizontal="center" vertical="center" wrapText="1"/>
      <protection locked="0"/>
    </xf>
    <xf numFmtId="49" fontId="2" fillId="0" borderId="9" xfId="35" applyNumberFormat="1" applyBorder="1" applyProtection="1">
      <alignment horizontal="center" vertical="center"/>
    </xf>
    <xf numFmtId="49" fontId="2" fillId="0" borderId="3" xfId="35" applyNumberFormat="1" applyBorder="1" applyProtection="1">
      <alignment horizontal="center" vertical="center"/>
    </xf>
    <xf numFmtId="49" fontId="2" fillId="0" borderId="6" xfId="35" applyNumberFormat="1" applyBorder="1" applyProtection="1">
      <alignment horizontal="center" vertical="center"/>
    </xf>
  </cellXfs>
  <cellStyles count="113">
    <cellStyle name="br" xfId="91" xr:uid="{00000000-0005-0000-0000-000000000000}"/>
    <cellStyle name="col" xfId="90" xr:uid="{00000000-0005-0000-0000-000001000000}"/>
    <cellStyle name="st100" xfId="110" xr:uid="{00000000-0005-0000-0000-000002000000}"/>
    <cellStyle name="st101" xfId="61" xr:uid="{00000000-0005-0000-0000-000003000000}"/>
    <cellStyle name="st102" xfId="50" xr:uid="{00000000-0005-0000-0000-000004000000}"/>
    <cellStyle name="st103" xfId="57" xr:uid="{00000000-0005-0000-0000-000005000000}"/>
    <cellStyle name="st104" xfId="71" xr:uid="{00000000-0005-0000-0000-000006000000}"/>
    <cellStyle name="st105" xfId="60" xr:uid="{00000000-0005-0000-0000-000007000000}"/>
    <cellStyle name="st106" xfId="64" xr:uid="{00000000-0005-0000-0000-000008000000}"/>
    <cellStyle name="st107" xfId="79" xr:uid="{00000000-0005-0000-0000-000009000000}"/>
    <cellStyle name="st108" xfId="88" xr:uid="{00000000-0005-0000-0000-00000A000000}"/>
    <cellStyle name="st109" xfId="87" xr:uid="{00000000-0005-0000-0000-00000B000000}"/>
    <cellStyle name="st113" xfId="111" xr:uid="{00000000-0005-0000-0000-00000C000000}"/>
    <cellStyle name="st121" xfId="112" xr:uid="{00000000-0005-0000-0000-00000D000000}"/>
    <cellStyle name="st92" xfId="25" xr:uid="{00000000-0005-0000-0000-00000E000000}"/>
    <cellStyle name="st93" xfId="27" xr:uid="{00000000-0005-0000-0000-00000F000000}"/>
    <cellStyle name="st94" xfId="43" xr:uid="{00000000-0005-0000-0000-000010000000}"/>
    <cellStyle name="st95" xfId="45" xr:uid="{00000000-0005-0000-0000-000011000000}"/>
    <cellStyle name="st96" xfId="108" xr:uid="{00000000-0005-0000-0000-000012000000}"/>
    <cellStyle name="st97" xfId="109" xr:uid="{00000000-0005-0000-0000-000013000000}"/>
    <cellStyle name="st98" xfId="67" xr:uid="{00000000-0005-0000-0000-000014000000}"/>
    <cellStyle name="st99" xfId="59" xr:uid="{00000000-0005-0000-0000-000015000000}"/>
    <cellStyle name="style0" xfId="92" xr:uid="{00000000-0005-0000-0000-000016000000}"/>
    <cellStyle name="td" xfId="93" xr:uid="{00000000-0005-0000-0000-000017000000}"/>
    <cellStyle name="tr" xfId="89" xr:uid="{00000000-0005-0000-0000-000018000000}"/>
    <cellStyle name="xl100" xfId="75" xr:uid="{00000000-0005-0000-0000-000019000000}"/>
    <cellStyle name="xl101" xfId="72" xr:uid="{00000000-0005-0000-0000-00001A000000}"/>
    <cellStyle name="xl102" xfId="76" xr:uid="{00000000-0005-0000-0000-00001B000000}"/>
    <cellStyle name="xl103" xfId="73" xr:uid="{00000000-0005-0000-0000-00001C000000}"/>
    <cellStyle name="xl104" xfId="74" xr:uid="{00000000-0005-0000-0000-00001D000000}"/>
    <cellStyle name="xl105" xfId="84" xr:uid="{00000000-0005-0000-0000-00001E000000}"/>
    <cellStyle name="xl106" xfId="85" xr:uid="{00000000-0005-0000-0000-00001F000000}"/>
    <cellStyle name="xl107" xfId="86" xr:uid="{00000000-0005-0000-0000-000020000000}"/>
    <cellStyle name="xl21" xfId="94" xr:uid="{00000000-0005-0000-0000-000021000000}"/>
    <cellStyle name="xl22" xfId="1" xr:uid="{00000000-0005-0000-0000-000022000000}"/>
    <cellStyle name="xl23" xfId="7" xr:uid="{00000000-0005-0000-0000-000023000000}"/>
    <cellStyle name="xl24" xfId="15" xr:uid="{00000000-0005-0000-0000-000024000000}"/>
    <cellStyle name="xl25" xfId="18" xr:uid="{00000000-0005-0000-0000-000025000000}"/>
    <cellStyle name="xl26" xfId="24" xr:uid="{00000000-0005-0000-0000-000026000000}"/>
    <cellStyle name="xl27" xfId="29" xr:uid="{00000000-0005-0000-0000-000027000000}"/>
    <cellStyle name="xl28" xfId="33" xr:uid="{00000000-0005-0000-0000-000028000000}"/>
    <cellStyle name="xl29" xfId="34" xr:uid="{00000000-0005-0000-0000-000029000000}"/>
    <cellStyle name="xl30" xfId="36" xr:uid="{00000000-0005-0000-0000-00002A000000}"/>
    <cellStyle name="xl31" xfId="38" xr:uid="{00000000-0005-0000-0000-00002B000000}"/>
    <cellStyle name="xl32" xfId="52" xr:uid="{00000000-0005-0000-0000-00002C000000}"/>
    <cellStyle name="xl33" xfId="65" xr:uid="{00000000-0005-0000-0000-00002D000000}"/>
    <cellStyle name="xl34" xfId="58" xr:uid="{00000000-0005-0000-0000-00002E000000}"/>
    <cellStyle name="xl35" xfId="40" xr:uid="{00000000-0005-0000-0000-00002F000000}"/>
    <cellStyle name="xl36" xfId="13" xr:uid="{00000000-0005-0000-0000-000030000000}"/>
    <cellStyle name="xl37" xfId="21" xr:uid="{00000000-0005-0000-0000-000031000000}"/>
    <cellStyle name="xl38" xfId="14" xr:uid="{00000000-0005-0000-0000-000032000000}"/>
    <cellStyle name="xl39" xfId="9" xr:uid="{00000000-0005-0000-0000-000033000000}"/>
    <cellStyle name="xl40" xfId="95" xr:uid="{00000000-0005-0000-0000-000034000000}"/>
    <cellStyle name="xl41" xfId="2" xr:uid="{00000000-0005-0000-0000-000035000000}"/>
    <cellStyle name="xl42" xfId="8" xr:uid="{00000000-0005-0000-0000-000036000000}"/>
    <cellStyle name="xl43" xfId="19" xr:uid="{00000000-0005-0000-0000-000037000000}"/>
    <cellStyle name="xl44" xfId="23" xr:uid="{00000000-0005-0000-0000-000038000000}"/>
    <cellStyle name="xl45" xfId="26" xr:uid="{00000000-0005-0000-0000-000039000000}"/>
    <cellStyle name="xl46" xfId="28" xr:uid="{00000000-0005-0000-0000-00003A000000}"/>
    <cellStyle name="xl47" xfId="30" xr:uid="{00000000-0005-0000-0000-00003B000000}"/>
    <cellStyle name="xl48" xfId="66" xr:uid="{00000000-0005-0000-0000-00003C000000}"/>
    <cellStyle name="xl49" xfId="96" xr:uid="{00000000-0005-0000-0000-00003D000000}"/>
    <cellStyle name="xl50" xfId="41" xr:uid="{00000000-0005-0000-0000-00003E000000}"/>
    <cellStyle name="xl51" xfId="10" xr:uid="{00000000-0005-0000-0000-00003F000000}"/>
    <cellStyle name="xl52" xfId="46" xr:uid="{00000000-0005-0000-0000-000040000000}"/>
    <cellStyle name="xl53" xfId="3" xr:uid="{00000000-0005-0000-0000-000041000000}"/>
    <cellStyle name="xl54" xfId="31" xr:uid="{00000000-0005-0000-0000-000042000000}"/>
    <cellStyle name="xl55" xfId="39" xr:uid="{00000000-0005-0000-0000-000043000000}"/>
    <cellStyle name="xl56" xfId="53" xr:uid="{00000000-0005-0000-0000-000044000000}"/>
    <cellStyle name="xl57" xfId="97" xr:uid="{00000000-0005-0000-0000-000045000000}"/>
    <cellStyle name="xl58" xfId="98" xr:uid="{00000000-0005-0000-0000-000046000000}"/>
    <cellStyle name="xl59" xfId="42" xr:uid="{00000000-0005-0000-0000-000047000000}"/>
    <cellStyle name="xl60" xfId="20" xr:uid="{00000000-0005-0000-0000-000048000000}"/>
    <cellStyle name="xl61" xfId="68" xr:uid="{00000000-0005-0000-0000-000049000000}"/>
    <cellStyle name="xl62" xfId="99" xr:uid="{00000000-0005-0000-0000-00004A000000}"/>
    <cellStyle name="xl63" xfId="35" xr:uid="{00000000-0005-0000-0000-00004B000000}"/>
    <cellStyle name="xl64" xfId="100" xr:uid="{00000000-0005-0000-0000-00004C000000}"/>
    <cellStyle name="xl65" xfId="101" xr:uid="{00000000-0005-0000-0000-00004D000000}"/>
    <cellStyle name="xl66" xfId="44" xr:uid="{00000000-0005-0000-0000-00004E000000}"/>
    <cellStyle name="xl67" xfId="16" xr:uid="{00000000-0005-0000-0000-00004F000000}"/>
    <cellStyle name="xl68" xfId="22" xr:uid="{00000000-0005-0000-0000-000050000000}"/>
    <cellStyle name="xl69" xfId="102" xr:uid="{00000000-0005-0000-0000-000051000000}"/>
    <cellStyle name="xl70" xfId="103" xr:uid="{00000000-0005-0000-0000-000052000000}"/>
    <cellStyle name="xl71" xfId="104" xr:uid="{00000000-0005-0000-0000-000053000000}"/>
    <cellStyle name="xl72" xfId="32" xr:uid="{00000000-0005-0000-0000-000054000000}"/>
    <cellStyle name="xl73" xfId="11" xr:uid="{00000000-0005-0000-0000-000055000000}"/>
    <cellStyle name="xl74" xfId="4" xr:uid="{00000000-0005-0000-0000-000056000000}"/>
    <cellStyle name="xl75" xfId="12" xr:uid="{00000000-0005-0000-0000-000057000000}"/>
    <cellStyle name="xl76" xfId="17" xr:uid="{00000000-0005-0000-0000-000058000000}"/>
    <cellStyle name="xl77" xfId="37" xr:uid="{00000000-0005-0000-0000-000059000000}"/>
    <cellStyle name="xl78" xfId="5" xr:uid="{00000000-0005-0000-0000-00005A000000}"/>
    <cellStyle name="xl79" xfId="6" xr:uid="{00000000-0005-0000-0000-00005B000000}"/>
    <cellStyle name="xl80" xfId="105" xr:uid="{00000000-0005-0000-0000-00005C000000}"/>
    <cellStyle name="xl81" xfId="81" xr:uid="{00000000-0005-0000-0000-00005D000000}"/>
    <cellStyle name="xl82" xfId="106" xr:uid="{00000000-0005-0000-0000-00005E000000}"/>
    <cellStyle name="xl83" xfId="51" xr:uid="{00000000-0005-0000-0000-00005F000000}"/>
    <cellStyle name="xl84" xfId="54" xr:uid="{00000000-0005-0000-0000-000060000000}"/>
    <cellStyle name="xl85" xfId="69" xr:uid="{00000000-0005-0000-0000-000061000000}"/>
    <cellStyle name="xl86" xfId="62" xr:uid="{00000000-0005-0000-0000-000062000000}"/>
    <cellStyle name="xl87" xfId="48" xr:uid="{00000000-0005-0000-0000-000063000000}"/>
    <cellStyle name="xl88" xfId="47" xr:uid="{00000000-0005-0000-0000-000064000000}"/>
    <cellStyle name="xl89" xfId="49" xr:uid="{00000000-0005-0000-0000-000065000000}"/>
    <cellStyle name="xl90" xfId="55" xr:uid="{00000000-0005-0000-0000-000066000000}"/>
    <cellStyle name="xl91" xfId="56" xr:uid="{00000000-0005-0000-0000-000067000000}"/>
    <cellStyle name="xl92" xfId="70" xr:uid="{00000000-0005-0000-0000-000068000000}"/>
    <cellStyle name="xl93" xfId="63" xr:uid="{00000000-0005-0000-0000-000069000000}"/>
    <cellStyle name="xl94" xfId="77" xr:uid="{00000000-0005-0000-0000-00006A000000}"/>
    <cellStyle name="xl95" xfId="78" xr:uid="{00000000-0005-0000-0000-00006B000000}"/>
    <cellStyle name="xl96" xfId="83" xr:uid="{00000000-0005-0000-0000-00006C000000}"/>
    <cellStyle name="xl97" xfId="82" xr:uid="{00000000-0005-0000-0000-00006D000000}"/>
    <cellStyle name="xl98" xfId="107" xr:uid="{00000000-0005-0000-0000-00006E000000}"/>
    <cellStyle name="xl99" xfId="80" xr:uid="{00000000-0005-0000-0000-00006F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37"/>
  <sheetViews>
    <sheetView showGridLines="0" tabSelected="1" zoomScale="85" zoomScaleNormal="85" zoomScaleSheetLayoutView="85" zoomScalePageLayoutView="85" workbookViewId="0">
      <pane xSplit="2" ySplit="21" topLeftCell="C22" activePane="bottomRight" state="frozen"/>
      <selection pane="topRight" activeCell="C1" sqref="C1"/>
      <selection pane="bottomLeft" activeCell="A22" sqref="A22"/>
      <selection pane="bottomRight" activeCell="AL335" sqref="AL335:AN335"/>
    </sheetView>
  </sheetViews>
  <sheetFormatPr defaultRowHeight="15" x14ac:dyDescent="0.25"/>
  <cols>
    <col min="1" max="1" width="48.140625" style="1" customWidth="1"/>
    <col min="2" max="2" width="14.42578125" style="1" customWidth="1"/>
    <col min="3" max="3" width="49.28515625" style="1" customWidth="1"/>
    <col min="4" max="4" width="14.140625" style="1" customWidth="1"/>
    <col min="5" max="5" width="13.42578125" style="1" customWidth="1"/>
    <col min="6" max="6" width="45.28515625" style="1" customWidth="1"/>
    <col min="7" max="9" width="13.42578125" style="1" customWidth="1"/>
    <col min="10" max="10" width="19.140625" style="1" customWidth="1"/>
    <col min="11" max="11" width="13.42578125" style="1" customWidth="1"/>
    <col min="12" max="12" width="13.7109375" style="1" customWidth="1"/>
    <col min="13" max="13" width="47.140625" style="1" customWidth="1"/>
    <col min="14" max="16" width="13.7109375" style="1" customWidth="1"/>
    <col min="17" max="17" width="18.140625" style="1" customWidth="1"/>
    <col min="18" max="19" width="13.7109375" style="1" customWidth="1"/>
    <col min="20" max="20" width="20.5703125" style="1" customWidth="1"/>
    <col min="21" max="22" width="13.7109375" style="1" customWidth="1"/>
    <col min="23" max="23" width="47" style="1" customWidth="1"/>
    <col min="24" max="25" width="13.7109375" style="1" customWidth="1"/>
    <col min="26" max="26" width="46.28515625" style="1" customWidth="1"/>
    <col min="27" max="28" width="13.7109375" style="1" customWidth="1"/>
    <col min="29" max="29" width="46.7109375" style="122" customWidth="1"/>
    <col min="30" max="30" width="16.5703125" style="122" customWidth="1"/>
    <col min="31" max="31" width="22.5703125" style="122" customWidth="1"/>
    <col min="32" max="32" width="10.5703125" style="1" customWidth="1"/>
    <col min="33" max="33" width="6.42578125" style="1" customWidth="1"/>
    <col min="34" max="34" width="6.5703125" style="1" customWidth="1"/>
    <col min="35" max="36" width="17.140625" style="1" customWidth="1"/>
    <col min="37" max="40" width="17.140625" style="122" customWidth="1"/>
    <col min="41" max="41" width="13.28515625" style="1" customWidth="1"/>
    <col min="42" max="42" width="9.140625" style="1" customWidth="1"/>
    <col min="43" max="16384" width="9.140625" style="1"/>
  </cols>
  <sheetData>
    <row r="1" spans="1:42" ht="12.75" customHeight="1" x14ac:dyDescent="0.25">
      <c r="A1" s="2"/>
      <c r="B1" s="3"/>
      <c r="C1" s="4"/>
      <c r="D1" s="4"/>
      <c r="E1" s="4"/>
      <c r="F1" s="4"/>
      <c r="G1" s="4"/>
      <c r="H1" s="4"/>
      <c r="I1" s="4"/>
      <c r="J1" s="4"/>
      <c r="K1" s="4"/>
      <c r="L1" s="4"/>
      <c r="M1" s="4"/>
      <c r="N1" s="4"/>
      <c r="O1" s="4"/>
      <c r="P1" s="4"/>
      <c r="Q1" s="4"/>
      <c r="R1" s="4"/>
      <c r="S1" s="4"/>
      <c r="T1" s="4"/>
      <c r="U1" s="4"/>
      <c r="V1" s="4"/>
      <c r="W1" s="4"/>
      <c r="X1" s="4"/>
      <c r="Y1" s="4"/>
      <c r="Z1" s="4"/>
      <c r="AA1" s="4"/>
      <c r="AB1" s="4"/>
      <c r="AC1" s="111"/>
      <c r="AD1" s="111"/>
      <c r="AE1" s="111"/>
      <c r="AF1" s="4"/>
      <c r="AG1" s="3"/>
      <c r="AH1" s="4"/>
      <c r="AI1" s="4"/>
      <c r="AJ1" s="4"/>
      <c r="AK1" s="224"/>
      <c r="AL1" s="201"/>
      <c r="AM1" s="111"/>
      <c r="AN1" s="111"/>
      <c r="AO1" s="15"/>
      <c r="AP1" s="15"/>
    </row>
    <row r="2" spans="1:42" ht="15" customHeight="1" x14ac:dyDescent="0.25">
      <c r="A2" s="225" t="s">
        <v>831</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4"/>
      <c r="AL2" s="202"/>
      <c r="AM2" s="203"/>
      <c r="AN2" s="203"/>
      <c r="AO2" s="15"/>
      <c r="AP2" s="15"/>
    </row>
    <row r="3" spans="1:42" ht="12.75" customHeight="1" x14ac:dyDescent="0.25">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4"/>
      <c r="AL3" s="202"/>
      <c r="AM3" s="204"/>
      <c r="AN3" s="204"/>
      <c r="AO3" s="15"/>
      <c r="AP3" s="15"/>
    </row>
    <row r="4" spans="1:42" ht="12.75" customHeight="1" x14ac:dyDescent="0.25">
      <c r="A4" s="9"/>
      <c r="B4" s="10"/>
      <c r="C4" s="8"/>
      <c r="D4" s="11"/>
      <c r="E4" s="12"/>
      <c r="F4" s="12"/>
      <c r="G4" s="12"/>
      <c r="H4" s="12"/>
      <c r="I4" s="12"/>
      <c r="J4" s="8"/>
      <c r="K4" s="5"/>
      <c r="L4" s="15"/>
      <c r="M4" s="15"/>
      <c r="N4" s="5"/>
      <c r="O4" s="8"/>
      <c r="P4" s="8"/>
      <c r="Q4" s="8"/>
      <c r="R4" s="12"/>
      <c r="S4" s="227"/>
      <c r="T4" s="227"/>
      <c r="U4" s="12"/>
      <c r="V4" s="12"/>
      <c r="W4" s="8"/>
      <c r="X4" s="8"/>
      <c r="Y4" s="8"/>
      <c r="Z4" s="8"/>
      <c r="AA4" s="8"/>
      <c r="AB4" s="8"/>
      <c r="AC4" s="112"/>
      <c r="AD4" s="112"/>
      <c r="AE4" s="112"/>
      <c r="AF4" s="8"/>
      <c r="AG4" s="13"/>
      <c r="AH4" s="8"/>
      <c r="AI4" s="8"/>
      <c r="AJ4" s="8"/>
      <c r="AK4" s="224"/>
      <c r="AL4" s="202"/>
      <c r="AM4" s="112"/>
      <c r="AN4" s="112"/>
      <c r="AO4" s="15"/>
      <c r="AP4" s="15"/>
    </row>
    <row r="5" spans="1:42" ht="12.75" customHeight="1" x14ac:dyDescent="0.25">
      <c r="A5" s="9"/>
      <c r="B5" s="10"/>
      <c r="C5" s="8"/>
      <c r="D5" s="11"/>
      <c r="E5" s="12"/>
      <c r="F5" s="12"/>
      <c r="G5" s="12"/>
      <c r="H5" s="12"/>
      <c r="I5" s="12"/>
      <c r="J5" s="8"/>
      <c r="K5" s="5"/>
      <c r="L5" s="15"/>
      <c r="M5" s="15"/>
      <c r="N5" s="5"/>
      <c r="O5" s="8"/>
      <c r="P5" s="8"/>
      <c r="Q5" s="8"/>
      <c r="R5" s="12"/>
      <c r="S5" s="227"/>
      <c r="T5" s="227"/>
      <c r="U5" s="12"/>
      <c r="V5" s="12"/>
      <c r="W5" s="8"/>
      <c r="X5" s="8"/>
      <c r="Y5" s="8"/>
      <c r="Z5" s="8"/>
      <c r="AA5" s="8"/>
      <c r="AB5" s="8"/>
      <c r="AC5" s="112"/>
      <c r="AD5" s="112"/>
      <c r="AE5" s="112"/>
      <c r="AF5" s="8"/>
      <c r="AG5" s="13"/>
      <c r="AH5" s="8"/>
      <c r="AI5" s="8"/>
      <c r="AJ5" s="8"/>
      <c r="AK5" s="224"/>
      <c r="AL5" s="202"/>
      <c r="AM5" s="112"/>
      <c r="AN5" s="112"/>
      <c r="AO5" s="15"/>
      <c r="AP5" s="15"/>
    </row>
    <row r="6" spans="1:42" ht="12.75" customHeight="1" x14ac:dyDescent="0.25">
      <c r="A6" s="9"/>
      <c r="B6" s="10"/>
      <c r="C6" s="8"/>
      <c r="D6" s="11"/>
      <c r="E6" s="12"/>
      <c r="F6" s="12"/>
      <c r="G6" s="12"/>
      <c r="H6" s="12"/>
      <c r="I6" s="12"/>
      <c r="J6" s="8"/>
      <c r="K6" s="5"/>
      <c r="L6" s="15"/>
      <c r="M6" s="15"/>
      <c r="N6" s="5"/>
      <c r="O6" s="8"/>
      <c r="P6" s="8"/>
      <c r="Q6" s="8"/>
      <c r="R6" s="12"/>
      <c r="S6" s="5"/>
      <c r="T6" s="5"/>
      <c r="U6" s="12"/>
      <c r="V6" s="12"/>
      <c r="W6" s="8"/>
      <c r="X6" s="8"/>
      <c r="Y6" s="8"/>
      <c r="Z6" s="8"/>
      <c r="AA6" s="8"/>
      <c r="AB6" s="8"/>
      <c r="AC6" s="112"/>
      <c r="AD6" s="112"/>
      <c r="AE6" s="112"/>
      <c r="AF6" s="8"/>
      <c r="AG6" s="13"/>
      <c r="AH6" s="8"/>
      <c r="AI6" s="8"/>
      <c r="AJ6" s="8"/>
      <c r="AK6" s="224"/>
      <c r="AL6" s="202"/>
      <c r="AM6" s="112"/>
      <c r="AN6" s="112"/>
      <c r="AO6" s="15"/>
      <c r="AP6" s="15"/>
    </row>
    <row r="7" spans="1:42" ht="12.75" customHeight="1" x14ac:dyDescent="0.25">
      <c r="A7" s="9"/>
      <c r="B7" s="14"/>
      <c r="C7" s="8"/>
      <c r="D7" s="8"/>
      <c r="E7" s="8"/>
      <c r="F7" s="8"/>
      <c r="G7" s="8"/>
      <c r="H7" s="8"/>
      <c r="I7" s="8"/>
      <c r="J7" s="8"/>
      <c r="K7" s="8"/>
      <c r="L7" s="8"/>
      <c r="M7" s="8"/>
      <c r="N7" s="8"/>
      <c r="O7" s="8"/>
      <c r="P7" s="8"/>
      <c r="Q7" s="8"/>
      <c r="R7" s="8"/>
      <c r="S7" s="8"/>
      <c r="T7" s="8"/>
      <c r="U7" s="8"/>
      <c r="V7" s="8"/>
      <c r="W7" s="8"/>
      <c r="X7" s="8"/>
      <c r="Y7" s="8"/>
      <c r="Z7" s="8"/>
      <c r="AA7" s="8"/>
      <c r="AB7" s="8"/>
      <c r="AC7" s="112"/>
      <c r="AD7" s="112"/>
      <c r="AE7" s="112"/>
      <c r="AF7" s="8"/>
      <c r="AG7" s="14"/>
      <c r="AH7" s="8"/>
      <c r="AI7" s="8"/>
      <c r="AJ7" s="8"/>
      <c r="AK7" s="224"/>
      <c r="AL7" s="205"/>
      <c r="AM7" s="112"/>
      <c r="AN7" s="112"/>
      <c r="AO7" s="15"/>
      <c r="AP7" s="15"/>
    </row>
    <row r="8" spans="1:42" ht="15.2" customHeight="1" x14ac:dyDescent="0.25">
      <c r="A8" s="9"/>
      <c r="B8" s="9" t="s">
        <v>0</v>
      </c>
      <c r="C8" s="15"/>
      <c r="D8" s="14"/>
      <c r="E8" s="228" t="s">
        <v>1</v>
      </c>
      <c r="F8" s="228"/>
      <c r="G8" s="228"/>
      <c r="H8" s="228"/>
      <c r="I8" s="228"/>
      <c r="J8" s="228"/>
      <c r="K8" s="228"/>
      <c r="L8" s="8"/>
      <c r="M8" s="8"/>
      <c r="N8" s="8"/>
      <c r="O8" s="8"/>
      <c r="P8" s="8"/>
      <c r="Q8" s="8"/>
      <c r="R8" s="8"/>
      <c r="S8" s="8"/>
      <c r="T8" s="8"/>
      <c r="U8" s="8"/>
      <c r="V8" s="8"/>
      <c r="W8" s="8"/>
      <c r="X8" s="8"/>
      <c r="Y8" s="8"/>
      <c r="Z8" s="8"/>
      <c r="AA8" s="8"/>
      <c r="AB8" s="8"/>
      <c r="AC8" s="112"/>
      <c r="AD8" s="112"/>
      <c r="AE8" s="112"/>
      <c r="AF8" s="8"/>
      <c r="AG8" s="14"/>
      <c r="AH8" s="8"/>
      <c r="AI8" s="8"/>
      <c r="AJ8" s="8"/>
      <c r="AK8" s="224"/>
      <c r="AL8" s="202"/>
      <c r="AM8" s="112"/>
      <c r="AN8" s="112"/>
      <c r="AO8" s="15"/>
      <c r="AP8" s="15"/>
    </row>
    <row r="9" spans="1:42" ht="12.75" customHeight="1" x14ac:dyDescent="0.25">
      <c r="A9" s="9"/>
      <c r="B9" s="9" t="s">
        <v>2</v>
      </c>
      <c r="C9" s="14"/>
      <c r="D9" s="8"/>
      <c r="E9" s="8"/>
      <c r="F9" s="8"/>
      <c r="G9" s="8"/>
      <c r="H9" s="8"/>
      <c r="I9" s="8"/>
      <c r="J9" s="8"/>
      <c r="K9" s="8"/>
      <c r="L9" s="8"/>
      <c r="M9" s="8"/>
      <c r="N9" s="8"/>
      <c r="O9" s="8"/>
      <c r="P9" s="8"/>
      <c r="Q9" s="8"/>
      <c r="R9" s="8"/>
      <c r="S9" s="8"/>
      <c r="T9" s="8"/>
      <c r="U9" s="8"/>
      <c r="V9" s="8"/>
      <c r="W9" s="8"/>
      <c r="X9" s="8"/>
      <c r="Y9" s="8"/>
      <c r="Z9" s="8"/>
      <c r="AA9" s="8"/>
      <c r="AB9" s="8"/>
      <c r="AC9" s="112"/>
      <c r="AD9" s="112"/>
      <c r="AE9" s="112"/>
      <c r="AF9" s="8"/>
      <c r="AG9" s="14"/>
      <c r="AH9" s="8"/>
      <c r="AI9" s="8"/>
      <c r="AJ9" s="8"/>
      <c r="AK9" s="112"/>
      <c r="AL9" s="112"/>
      <c r="AM9" s="112"/>
      <c r="AN9" s="112"/>
      <c r="AO9" s="15"/>
      <c r="AP9" s="15"/>
    </row>
    <row r="10" spans="1:42" ht="12.75" customHeight="1" x14ac:dyDescent="0.25">
      <c r="A10" s="2"/>
      <c r="B10" s="16"/>
      <c r="C10" s="4"/>
      <c r="D10" s="4"/>
      <c r="E10" s="4"/>
      <c r="F10" s="4"/>
      <c r="G10" s="4"/>
      <c r="H10" s="4"/>
      <c r="I10" s="4"/>
      <c r="J10" s="4"/>
      <c r="K10" s="4"/>
      <c r="L10" s="4"/>
      <c r="M10" s="4"/>
      <c r="N10" s="4"/>
      <c r="O10" s="4"/>
      <c r="P10" s="4"/>
      <c r="Q10" s="4"/>
      <c r="R10" s="4"/>
      <c r="S10" s="4"/>
      <c r="T10" s="4"/>
      <c r="U10" s="4"/>
      <c r="V10" s="4"/>
      <c r="W10" s="4"/>
      <c r="X10" s="4"/>
      <c r="Y10" s="4"/>
      <c r="Z10" s="4"/>
      <c r="AA10" s="4"/>
      <c r="AB10" s="4"/>
      <c r="AC10" s="111"/>
      <c r="AD10" s="111"/>
      <c r="AE10" s="111"/>
      <c r="AF10" s="4"/>
      <c r="AG10" s="16"/>
      <c r="AH10" s="4"/>
      <c r="AI10" s="4"/>
      <c r="AJ10" s="4"/>
      <c r="AK10" s="111"/>
      <c r="AL10" s="111"/>
      <c r="AM10" s="111"/>
      <c r="AN10" s="111"/>
      <c r="AO10" s="15"/>
      <c r="AP10" s="15"/>
    </row>
    <row r="11" spans="1:42" ht="27.75" customHeight="1" x14ac:dyDescent="0.25">
      <c r="A11" s="17"/>
      <c r="B11" s="233" t="s">
        <v>3</v>
      </c>
      <c r="C11" s="218" t="s">
        <v>4</v>
      </c>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20"/>
      <c r="AC11" s="209" t="s">
        <v>530</v>
      </c>
      <c r="AD11" s="210"/>
      <c r="AE11" s="211"/>
      <c r="AF11" s="231" t="s">
        <v>33</v>
      </c>
      <c r="AG11" s="233" t="s">
        <v>34</v>
      </c>
      <c r="AH11" s="234"/>
      <c r="AI11" s="231" t="s">
        <v>35</v>
      </c>
      <c r="AJ11" s="232"/>
      <c r="AK11" s="232"/>
      <c r="AL11" s="232"/>
      <c r="AM11" s="232"/>
      <c r="AN11" s="232"/>
      <c r="AO11" s="206" t="s">
        <v>5</v>
      </c>
      <c r="AP11" s="15"/>
    </row>
    <row r="12" spans="1:42" ht="15" customHeight="1" x14ac:dyDescent="0.25">
      <c r="A12" s="19"/>
      <c r="B12" s="234"/>
      <c r="C12" s="221"/>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3"/>
      <c r="AC12" s="212"/>
      <c r="AD12" s="213"/>
      <c r="AE12" s="214"/>
      <c r="AF12" s="232"/>
      <c r="AG12" s="234"/>
      <c r="AH12" s="234"/>
      <c r="AI12" s="232"/>
      <c r="AJ12" s="232"/>
      <c r="AK12" s="232"/>
      <c r="AL12" s="232"/>
      <c r="AM12" s="232"/>
      <c r="AN12" s="232"/>
      <c r="AO12" s="207"/>
      <c r="AP12" s="15"/>
    </row>
    <row r="13" spans="1:42" ht="12.75" customHeight="1" x14ac:dyDescent="0.25">
      <c r="A13" s="19"/>
      <c r="B13" s="234"/>
      <c r="C13" s="241" t="s">
        <v>6</v>
      </c>
      <c r="D13" s="242"/>
      <c r="E13" s="242"/>
      <c r="F13" s="242"/>
      <c r="G13" s="242"/>
      <c r="H13" s="242"/>
      <c r="I13" s="242"/>
      <c r="J13" s="242"/>
      <c r="K13" s="242"/>
      <c r="L13" s="242"/>
      <c r="M13" s="242"/>
      <c r="N13" s="242"/>
      <c r="O13" s="242"/>
      <c r="P13" s="242"/>
      <c r="Q13" s="242"/>
      <c r="R13" s="242"/>
      <c r="S13" s="242"/>
      <c r="T13" s="242"/>
      <c r="U13" s="242"/>
      <c r="V13" s="243"/>
      <c r="W13" s="241" t="s">
        <v>7</v>
      </c>
      <c r="X13" s="242"/>
      <c r="Y13" s="242"/>
      <c r="Z13" s="242"/>
      <c r="AA13" s="242"/>
      <c r="AB13" s="243"/>
      <c r="AC13" s="215" t="s">
        <v>531</v>
      </c>
      <c r="AD13" s="216"/>
      <c r="AE13" s="217"/>
      <c r="AF13" s="232"/>
      <c r="AG13" s="234"/>
      <c r="AH13" s="234"/>
      <c r="AI13" s="232"/>
      <c r="AJ13" s="232"/>
      <c r="AK13" s="232"/>
      <c r="AL13" s="232"/>
      <c r="AM13" s="232"/>
      <c r="AN13" s="232"/>
      <c r="AO13" s="207"/>
      <c r="AP13" s="15"/>
    </row>
    <row r="14" spans="1:42" ht="52.5" customHeight="1" x14ac:dyDescent="0.25">
      <c r="A14" s="20" t="s">
        <v>8</v>
      </c>
      <c r="B14" s="234"/>
      <c r="C14" s="252" t="s">
        <v>9</v>
      </c>
      <c r="D14" s="253"/>
      <c r="E14" s="254"/>
      <c r="F14" s="241" t="s">
        <v>10</v>
      </c>
      <c r="G14" s="242"/>
      <c r="H14" s="242"/>
      <c r="I14" s="243"/>
      <c r="J14" s="241" t="s">
        <v>11</v>
      </c>
      <c r="K14" s="242"/>
      <c r="L14" s="243"/>
      <c r="M14" s="241" t="s">
        <v>12</v>
      </c>
      <c r="N14" s="242"/>
      <c r="O14" s="242"/>
      <c r="P14" s="243"/>
      <c r="Q14" s="241" t="s">
        <v>13</v>
      </c>
      <c r="R14" s="242"/>
      <c r="S14" s="243"/>
      <c r="T14" s="241" t="s">
        <v>14</v>
      </c>
      <c r="U14" s="242"/>
      <c r="V14" s="243"/>
      <c r="W14" s="241" t="s">
        <v>15</v>
      </c>
      <c r="X14" s="242"/>
      <c r="Y14" s="243"/>
      <c r="Z14" s="241" t="s">
        <v>16</v>
      </c>
      <c r="AA14" s="242"/>
      <c r="AB14" s="243"/>
      <c r="AC14" s="244" t="s">
        <v>532</v>
      </c>
      <c r="AD14" s="245"/>
      <c r="AE14" s="245"/>
      <c r="AF14" s="232"/>
      <c r="AG14" s="234"/>
      <c r="AH14" s="234"/>
      <c r="AI14" s="231" t="s">
        <v>17</v>
      </c>
      <c r="AJ14" s="232"/>
      <c r="AK14" s="157" t="s">
        <v>18</v>
      </c>
      <c r="AL14" s="157" t="s">
        <v>19</v>
      </c>
      <c r="AM14" s="229" t="s">
        <v>20</v>
      </c>
      <c r="AN14" s="230"/>
      <c r="AO14" s="207"/>
      <c r="AP14" s="15"/>
    </row>
    <row r="15" spans="1:42" ht="64.5" customHeight="1" x14ac:dyDescent="0.25">
      <c r="A15" s="21"/>
      <c r="B15" s="234"/>
      <c r="C15" s="206" t="s">
        <v>21</v>
      </c>
      <c r="D15" s="206" t="s">
        <v>22</v>
      </c>
      <c r="E15" s="206" t="s">
        <v>23</v>
      </c>
      <c r="F15" s="206" t="s">
        <v>21</v>
      </c>
      <c r="G15" s="206" t="s">
        <v>22</v>
      </c>
      <c r="H15" s="206" t="s">
        <v>23</v>
      </c>
      <c r="I15" s="206" t="s">
        <v>24</v>
      </c>
      <c r="J15" s="206" t="s">
        <v>21</v>
      </c>
      <c r="K15" s="206" t="s">
        <v>25</v>
      </c>
      <c r="L15" s="206" t="s">
        <v>23</v>
      </c>
      <c r="M15" s="206" t="s">
        <v>21</v>
      </c>
      <c r="N15" s="206" t="s">
        <v>25</v>
      </c>
      <c r="O15" s="206" t="s">
        <v>23</v>
      </c>
      <c r="P15" s="206" t="s">
        <v>24</v>
      </c>
      <c r="Q15" s="206" t="s">
        <v>21</v>
      </c>
      <c r="R15" s="206" t="s">
        <v>25</v>
      </c>
      <c r="S15" s="206" t="s">
        <v>23</v>
      </c>
      <c r="T15" s="206" t="s">
        <v>21</v>
      </c>
      <c r="U15" s="206" t="s">
        <v>25</v>
      </c>
      <c r="V15" s="206" t="s">
        <v>23</v>
      </c>
      <c r="W15" s="206" t="s">
        <v>21</v>
      </c>
      <c r="X15" s="206" t="s">
        <v>22</v>
      </c>
      <c r="Y15" s="206" t="s">
        <v>23</v>
      </c>
      <c r="Z15" s="206" t="s">
        <v>21</v>
      </c>
      <c r="AA15" s="206" t="s">
        <v>25</v>
      </c>
      <c r="AB15" s="206" t="s">
        <v>23</v>
      </c>
      <c r="AC15" s="246" t="s">
        <v>21</v>
      </c>
      <c r="AD15" s="249" t="s">
        <v>25</v>
      </c>
      <c r="AE15" s="244" t="s">
        <v>23</v>
      </c>
      <c r="AF15" s="232"/>
      <c r="AG15" s="233" t="s">
        <v>26</v>
      </c>
      <c r="AH15" s="233" t="s">
        <v>27</v>
      </c>
      <c r="AI15" s="235" t="s">
        <v>28</v>
      </c>
      <c r="AJ15" s="236"/>
      <c r="AK15" s="229" t="s">
        <v>28</v>
      </c>
      <c r="AL15" s="229" t="s">
        <v>28</v>
      </c>
      <c r="AM15" s="229" t="s">
        <v>36</v>
      </c>
      <c r="AN15" s="237" t="s">
        <v>29</v>
      </c>
      <c r="AO15" s="207"/>
      <c r="AP15" s="15"/>
    </row>
    <row r="16" spans="1:42" ht="12.75" customHeight="1" x14ac:dyDescent="0.25">
      <c r="A16" s="19"/>
      <c r="B16" s="234"/>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47"/>
      <c r="AD16" s="250"/>
      <c r="AE16" s="245"/>
      <c r="AF16" s="232"/>
      <c r="AG16" s="234"/>
      <c r="AH16" s="234"/>
      <c r="AI16" s="231" t="s">
        <v>37</v>
      </c>
      <c r="AJ16" s="231" t="s">
        <v>30</v>
      </c>
      <c r="AK16" s="230"/>
      <c r="AL16" s="230"/>
      <c r="AM16" s="230"/>
      <c r="AN16" s="238"/>
      <c r="AO16" s="207"/>
      <c r="AP16" s="15"/>
    </row>
    <row r="17" spans="1:42" ht="12.75" customHeight="1" x14ac:dyDescent="0.25">
      <c r="A17" s="19"/>
      <c r="B17" s="234"/>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47"/>
      <c r="AD17" s="250"/>
      <c r="AE17" s="245"/>
      <c r="AF17" s="232"/>
      <c r="AG17" s="234"/>
      <c r="AH17" s="234"/>
      <c r="AI17" s="232"/>
      <c r="AJ17" s="232"/>
      <c r="AK17" s="230"/>
      <c r="AL17" s="230"/>
      <c r="AM17" s="229" t="s">
        <v>28</v>
      </c>
      <c r="AN17" s="229" t="s">
        <v>28</v>
      </c>
      <c r="AO17" s="207"/>
      <c r="AP17" s="15"/>
    </row>
    <row r="18" spans="1:42" ht="12.75" customHeight="1" x14ac:dyDescent="0.25">
      <c r="A18" s="19"/>
      <c r="B18" s="234"/>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47"/>
      <c r="AD18" s="250"/>
      <c r="AE18" s="245"/>
      <c r="AF18" s="232"/>
      <c r="AG18" s="234"/>
      <c r="AH18" s="234"/>
      <c r="AI18" s="232"/>
      <c r="AJ18" s="232"/>
      <c r="AK18" s="230"/>
      <c r="AL18" s="230"/>
      <c r="AM18" s="230"/>
      <c r="AN18" s="230"/>
      <c r="AO18" s="207"/>
      <c r="AP18" s="15"/>
    </row>
    <row r="19" spans="1:42" ht="12.75" customHeight="1" x14ac:dyDescent="0.25">
      <c r="A19" s="19"/>
      <c r="B19" s="234"/>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47"/>
      <c r="AD19" s="250"/>
      <c r="AE19" s="245"/>
      <c r="AF19" s="232"/>
      <c r="AG19" s="234"/>
      <c r="AH19" s="234"/>
      <c r="AI19" s="232"/>
      <c r="AJ19" s="232"/>
      <c r="AK19" s="230"/>
      <c r="AL19" s="230"/>
      <c r="AM19" s="230"/>
      <c r="AN19" s="230"/>
      <c r="AO19" s="207"/>
      <c r="AP19" s="15"/>
    </row>
    <row r="20" spans="1:42" ht="51.75" customHeight="1" x14ac:dyDescent="0.25">
      <c r="A20" s="19"/>
      <c r="B20" s="234"/>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48"/>
      <c r="AD20" s="251"/>
      <c r="AE20" s="245"/>
      <c r="AF20" s="232"/>
      <c r="AG20" s="234"/>
      <c r="AH20" s="234"/>
      <c r="AI20" s="232"/>
      <c r="AJ20" s="232"/>
      <c r="AK20" s="230"/>
      <c r="AL20" s="230"/>
      <c r="AM20" s="230"/>
      <c r="AN20" s="230"/>
      <c r="AO20" s="208"/>
      <c r="AP20" s="15"/>
    </row>
    <row r="21" spans="1:42" ht="15" customHeight="1" x14ac:dyDescent="0.25">
      <c r="A21" s="22" t="s">
        <v>31</v>
      </c>
      <c r="B21" s="22" t="s">
        <v>32</v>
      </c>
      <c r="C21" s="23">
        <v>3</v>
      </c>
      <c r="D21" s="23">
        <v>4</v>
      </c>
      <c r="E21" s="23">
        <v>5</v>
      </c>
      <c r="F21" s="23">
        <v>6</v>
      </c>
      <c r="G21" s="23">
        <v>7</v>
      </c>
      <c r="H21" s="23">
        <v>8</v>
      </c>
      <c r="I21" s="23">
        <v>9</v>
      </c>
      <c r="J21" s="23">
        <v>10</v>
      </c>
      <c r="K21" s="23">
        <v>11</v>
      </c>
      <c r="L21" s="23">
        <v>12</v>
      </c>
      <c r="M21" s="23">
        <v>13</v>
      </c>
      <c r="N21" s="23">
        <v>14</v>
      </c>
      <c r="O21" s="23">
        <v>15</v>
      </c>
      <c r="P21" s="23">
        <v>16</v>
      </c>
      <c r="Q21" s="23">
        <v>17</v>
      </c>
      <c r="R21" s="23">
        <v>18</v>
      </c>
      <c r="S21" s="23">
        <v>19</v>
      </c>
      <c r="T21" s="23">
        <v>20</v>
      </c>
      <c r="U21" s="23">
        <v>21</v>
      </c>
      <c r="V21" s="23">
        <v>22</v>
      </c>
      <c r="W21" s="23">
        <v>23</v>
      </c>
      <c r="X21" s="23">
        <v>24</v>
      </c>
      <c r="Y21" s="23">
        <v>25</v>
      </c>
      <c r="Z21" s="23">
        <v>26</v>
      </c>
      <c r="AA21" s="23">
        <v>27</v>
      </c>
      <c r="AB21" s="23">
        <v>28</v>
      </c>
      <c r="AC21" s="113"/>
      <c r="AD21" s="113"/>
      <c r="AE21" s="113"/>
      <c r="AF21" s="23">
        <v>29</v>
      </c>
      <c r="AG21" s="239">
        <v>30</v>
      </c>
      <c r="AH21" s="240"/>
      <c r="AI21" s="29">
        <v>31</v>
      </c>
      <c r="AJ21" s="29">
        <v>32</v>
      </c>
      <c r="AK21" s="158">
        <v>33</v>
      </c>
      <c r="AL21" s="158">
        <v>34</v>
      </c>
      <c r="AM21" s="158">
        <v>35</v>
      </c>
      <c r="AN21" s="158">
        <v>36</v>
      </c>
      <c r="AO21" s="29">
        <v>37</v>
      </c>
      <c r="AP21" s="15"/>
    </row>
    <row r="22" spans="1:42" ht="38.25" x14ac:dyDescent="0.25">
      <c r="A22" s="30" t="s">
        <v>38</v>
      </c>
      <c r="B22" s="18" t="s">
        <v>39</v>
      </c>
      <c r="C22" s="31" t="s">
        <v>40</v>
      </c>
      <c r="D22" s="31" t="s">
        <v>40</v>
      </c>
      <c r="E22" s="31" t="s">
        <v>40</v>
      </c>
      <c r="F22" s="31" t="s">
        <v>40</v>
      </c>
      <c r="G22" s="31" t="s">
        <v>40</v>
      </c>
      <c r="H22" s="31" t="s">
        <v>40</v>
      </c>
      <c r="I22" s="31" t="s">
        <v>40</v>
      </c>
      <c r="J22" s="31" t="s">
        <v>40</v>
      </c>
      <c r="K22" s="31" t="s">
        <v>40</v>
      </c>
      <c r="L22" s="31" t="s">
        <v>40</v>
      </c>
      <c r="M22" s="31" t="s">
        <v>40</v>
      </c>
      <c r="N22" s="31" t="s">
        <v>40</v>
      </c>
      <c r="O22" s="31" t="s">
        <v>40</v>
      </c>
      <c r="P22" s="31" t="s">
        <v>40</v>
      </c>
      <c r="Q22" s="31" t="s">
        <v>40</v>
      </c>
      <c r="R22" s="31" t="s">
        <v>40</v>
      </c>
      <c r="S22" s="31" t="s">
        <v>40</v>
      </c>
      <c r="T22" s="31" t="s">
        <v>40</v>
      </c>
      <c r="U22" s="31" t="s">
        <v>40</v>
      </c>
      <c r="V22" s="31" t="s">
        <v>40</v>
      </c>
      <c r="W22" s="31" t="s">
        <v>40</v>
      </c>
      <c r="X22" s="31" t="s">
        <v>40</v>
      </c>
      <c r="Y22" s="31" t="s">
        <v>40</v>
      </c>
      <c r="Z22" s="31" t="s">
        <v>40</v>
      </c>
      <c r="AA22" s="31" t="s">
        <v>40</v>
      </c>
      <c r="AB22" s="31" t="s">
        <v>40</v>
      </c>
      <c r="AC22" s="114" t="s">
        <v>40</v>
      </c>
      <c r="AD22" s="114" t="s">
        <v>40</v>
      </c>
      <c r="AE22" s="114" t="s">
        <v>40</v>
      </c>
      <c r="AF22" s="31" t="s">
        <v>40</v>
      </c>
      <c r="AG22" s="31" t="s">
        <v>40</v>
      </c>
      <c r="AH22" s="31" t="s">
        <v>40</v>
      </c>
      <c r="AI22" s="32">
        <v>2985594.6</v>
      </c>
      <c r="AJ22" s="32">
        <v>2821136.6</v>
      </c>
      <c r="AK22" s="159">
        <v>3279447.7</v>
      </c>
      <c r="AL22" s="159">
        <f>AL23+AL173+AL222+AL289+AL303+AL334</f>
        <v>3073483.5000000005</v>
      </c>
      <c r="AM22" s="159">
        <f>AM23+AM173+AM222+AM289+AM303+AM334</f>
        <v>3153297.0999999996</v>
      </c>
      <c r="AN22" s="159">
        <f>AN23+AN173+AN222+AN289+AN303+AN334</f>
        <v>3189958.9</v>
      </c>
      <c r="AO22" s="33" t="s">
        <v>42</v>
      </c>
      <c r="AP22" s="15"/>
    </row>
    <row r="23" spans="1:42" ht="63.75" x14ac:dyDescent="0.25">
      <c r="A23" s="30" t="s">
        <v>43</v>
      </c>
      <c r="B23" s="18" t="s">
        <v>44</v>
      </c>
      <c r="C23" s="31" t="s">
        <v>40</v>
      </c>
      <c r="D23" s="31" t="s">
        <v>40</v>
      </c>
      <c r="E23" s="31" t="s">
        <v>40</v>
      </c>
      <c r="F23" s="31" t="s">
        <v>40</v>
      </c>
      <c r="G23" s="31" t="s">
        <v>40</v>
      </c>
      <c r="H23" s="31" t="s">
        <v>40</v>
      </c>
      <c r="I23" s="31" t="s">
        <v>40</v>
      </c>
      <c r="J23" s="31" t="s">
        <v>40</v>
      </c>
      <c r="K23" s="31" t="s">
        <v>40</v>
      </c>
      <c r="L23" s="31" t="s">
        <v>40</v>
      </c>
      <c r="M23" s="31" t="s">
        <v>40</v>
      </c>
      <c r="N23" s="31" t="s">
        <v>40</v>
      </c>
      <c r="O23" s="31" t="s">
        <v>40</v>
      </c>
      <c r="P23" s="31" t="s">
        <v>40</v>
      </c>
      <c r="Q23" s="31" t="s">
        <v>40</v>
      </c>
      <c r="R23" s="31" t="s">
        <v>40</v>
      </c>
      <c r="S23" s="31" t="s">
        <v>40</v>
      </c>
      <c r="T23" s="31" t="s">
        <v>40</v>
      </c>
      <c r="U23" s="31" t="s">
        <v>40</v>
      </c>
      <c r="V23" s="31" t="s">
        <v>40</v>
      </c>
      <c r="W23" s="31" t="s">
        <v>40</v>
      </c>
      <c r="X23" s="31" t="s">
        <v>40</v>
      </c>
      <c r="Y23" s="31" t="s">
        <v>40</v>
      </c>
      <c r="Z23" s="31" t="s">
        <v>40</v>
      </c>
      <c r="AA23" s="31" t="s">
        <v>40</v>
      </c>
      <c r="AB23" s="31" t="s">
        <v>40</v>
      </c>
      <c r="AC23" s="114" t="s">
        <v>40</v>
      </c>
      <c r="AD23" s="114" t="s">
        <v>40</v>
      </c>
      <c r="AE23" s="114" t="s">
        <v>40</v>
      </c>
      <c r="AF23" s="31" t="s">
        <v>40</v>
      </c>
      <c r="AG23" s="31" t="s">
        <v>40</v>
      </c>
      <c r="AH23" s="31" t="s">
        <v>40</v>
      </c>
      <c r="AI23" s="32">
        <v>1041441.7</v>
      </c>
      <c r="AJ23" s="32">
        <v>897184.5</v>
      </c>
      <c r="AK23" s="159">
        <v>1291693.6000000001</v>
      </c>
      <c r="AL23" s="159">
        <f>AL24+AL163</f>
        <v>1091373.2999999998</v>
      </c>
      <c r="AM23" s="159">
        <f>AM24+AM163</f>
        <v>1062644.0999999996</v>
      </c>
      <c r="AN23" s="159">
        <f>AN24+AN163</f>
        <v>1083237.0999999999</v>
      </c>
      <c r="AO23" s="33" t="s">
        <v>42</v>
      </c>
      <c r="AP23" s="15"/>
    </row>
    <row r="24" spans="1:42" ht="63.75" x14ac:dyDescent="0.25">
      <c r="A24" s="30" t="s">
        <v>45</v>
      </c>
      <c r="B24" s="18" t="s">
        <v>46</v>
      </c>
      <c r="C24" s="31" t="s">
        <v>40</v>
      </c>
      <c r="D24" s="31" t="s">
        <v>40</v>
      </c>
      <c r="E24" s="31" t="s">
        <v>40</v>
      </c>
      <c r="F24" s="31" t="s">
        <v>40</v>
      </c>
      <c r="G24" s="31" t="s">
        <v>40</v>
      </c>
      <c r="H24" s="31" t="s">
        <v>40</v>
      </c>
      <c r="I24" s="31" t="s">
        <v>40</v>
      </c>
      <c r="J24" s="31" t="s">
        <v>40</v>
      </c>
      <c r="K24" s="31" t="s">
        <v>40</v>
      </c>
      <c r="L24" s="31" t="s">
        <v>40</v>
      </c>
      <c r="M24" s="31" t="s">
        <v>40</v>
      </c>
      <c r="N24" s="31" t="s">
        <v>40</v>
      </c>
      <c r="O24" s="31" t="s">
        <v>40</v>
      </c>
      <c r="P24" s="31" t="s">
        <v>40</v>
      </c>
      <c r="Q24" s="31" t="s">
        <v>40</v>
      </c>
      <c r="R24" s="31" t="s">
        <v>40</v>
      </c>
      <c r="S24" s="31" t="s">
        <v>40</v>
      </c>
      <c r="T24" s="31" t="s">
        <v>40</v>
      </c>
      <c r="U24" s="31" t="s">
        <v>40</v>
      </c>
      <c r="V24" s="31" t="s">
        <v>40</v>
      </c>
      <c r="W24" s="31" t="s">
        <v>40</v>
      </c>
      <c r="X24" s="31" t="s">
        <v>40</v>
      </c>
      <c r="Y24" s="31" t="s">
        <v>40</v>
      </c>
      <c r="Z24" s="31" t="s">
        <v>40</v>
      </c>
      <c r="AA24" s="31" t="s">
        <v>40</v>
      </c>
      <c r="AB24" s="31" t="s">
        <v>40</v>
      </c>
      <c r="AC24" s="114" t="s">
        <v>40</v>
      </c>
      <c r="AD24" s="114" t="s">
        <v>40</v>
      </c>
      <c r="AE24" s="114" t="s">
        <v>40</v>
      </c>
      <c r="AF24" s="31" t="s">
        <v>40</v>
      </c>
      <c r="AG24" s="31" t="s">
        <v>40</v>
      </c>
      <c r="AH24" s="31" t="s">
        <v>40</v>
      </c>
      <c r="AI24" s="32">
        <v>1031950.6</v>
      </c>
      <c r="AJ24" s="32">
        <v>888264.9</v>
      </c>
      <c r="AK24" s="159">
        <v>1281171.1000000001</v>
      </c>
      <c r="AL24" s="159">
        <f>AL27+AL28+AL30+AL32+AL36+AL55+AL80+AL92+AL109+AL120+AL126+AL128+AL130+AL136+AL138+AL139+AL143+AL145+AL152+AL155+AL161+AL116+AL118+AL134</f>
        <v>1081680.7999999998</v>
      </c>
      <c r="AM24" s="159">
        <f t="shared" ref="AM24:AN24" si="0">AM27+AM28+AM30+AM32+AM36+AM55+AM80+AM92+AM109+AM120+AM126+AM128+AM130+AM136+AM138+AM139+AM143+AM145+AM152+AM155+AM161+AM116+AM118+AM134</f>
        <v>1061714.1999999997</v>
      </c>
      <c r="AN24" s="159">
        <f t="shared" si="0"/>
        <v>1082307.2</v>
      </c>
      <c r="AO24" s="33" t="s">
        <v>42</v>
      </c>
      <c r="AP24" s="15"/>
    </row>
    <row r="25" spans="1:42" ht="114.75" x14ac:dyDescent="0.25">
      <c r="A25" s="51" t="s">
        <v>47</v>
      </c>
      <c r="B25" s="52" t="s">
        <v>48</v>
      </c>
      <c r="C25" s="53"/>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69" t="s">
        <v>533</v>
      </c>
      <c r="AD25" s="70" t="s">
        <v>62</v>
      </c>
      <c r="AE25" s="71" t="s">
        <v>534</v>
      </c>
      <c r="AF25" s="54" t="s">
        <v>31</v>
      </c>
      <c r="AG25" s="54" t="s">
        <v>49</v>
      </c>
      <c r="AH25" s="54" t="s">
        <v>50</v>
      </c>
      <c r="AI25" s="58" t="s">
        <v>41</v>
      </c>
      <c r="AJ25" s="58" t="s">
        <v>41</v>
      </c>
      <c r="AK25" s="160" t="s">
        <v>41</v>
      </c>
      <c r="AL25" s="160" t="s">
        <v>41</v>
      </c>
      <c r="AM25" s="160" t="s">
        <v>41</v>
      </c>
      <c r="AN25" s="160" t="s">
        <v>41</v>
      </c>
      <c r="AO25" s="59" t="s">
        <v>51</v>
      </c>
      <c r="AP25" s="15"/>
    </row>
    <row r="26" spans="1:42" ht="153" x14ac:dyDescent="0.25">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4" t="s">
        <v>535</v>
      </c>
      <c r="AD26" s="65" t="s">
        <v>62</v>
      </c>
      <c r="AE26" s="66" t="s">
        <v>536</v>
      </c>
      <c r="AF26" s="63"/>
      <c r="AG26" s="63"/>
      <c r="AH26" s="63"/>
      <c r="AI26" s="67"/>
      <c r="AJ26" s="67"/>
      <c r="AK26" s="161"/>
      <c r="AL26" s="161"/>
      <c r="AM26" s="161"/>
      <c r="AN26" s="161"/>
      <c r="AO26" s="68"/>
      <c r="AP26" s="15"/>
    </row>
    <row r="27" spans="1:42" ht="114.75" x14ac:dyDescent="0.25">
      <c r="A27" s="40"/>
      <c r="B27" s="41"/>
      <c r="C27" s="21" t="s">
        <v>52</v>
      </c>
      <c r="D27" s="42" t="s">
        <v>53</v>
      </c>
      <c r="E27" s="42" t="s">
        <v>54</v>
      </c>
      <c r="F27" s="42"/>
      <c r="G27" s="42"/>
      <c r="H27" s="42"/>
      <c r="I27" s="42"/>
      <c r="J27" s="42"/>
      <c r="K27" s="42"/>
      <c r="L27" s="42"/>
      <c r="M27" s="42"/>
      <c r="N27" s="42"/>
      <c r="O27" s="42"/>
      <c r="P27" s="42"/>
      <c r="Q27" s="42"/>
      <c r="R27" s="42"/>
      <c r="S27" s="42"/>
      <c r="T27" s="42"/>
      <c r="U27" s="42"/>
      <c r="V27" s="42"/>
      <c r="W27" s="42" t="s">
        <v>55</v>
      </c>
      <c r="X27" s="42" t="s">
        <v>56</v>
      </c>
      <c r="Y27" s="42" t="s">
        <v>57</v>
      </c>
      <c r="Z27" s="42"/>
      <c r="AA27" s="42"/>
      <c r="AB27" s="42"/>
      <c r="AC27" s="50" t="s">
        <v>537</v>
      </c>
      <c r="AD27" s="47" t="s">
        <v>62</v>
      </c>
      <c r="AE27" s="48" t="s">
        <v>538</v>
      </c>
      <c r="AF27" s="43"/>
      <c r="AG27" s="42"/>
      <c r="AH27" s="42"/>
      <c r="AI27" s="44">
        <v>17227.099999999999</v>
      </c>
      <c r="AJ27" s="44">
        <v>1298.3</v>
      </c>
      <c r="AK27" s="162">
        <v>48084.6</v>
      </c>
      <c r="AL27" s="162">
        <v>17718.2</v>
      </c>
      <c r="AM27" s="162">
        <v>0</v>
      </c>
      <c r="AN27" s="162">
        <v>0</v>
      </c>
      <c r="AO27" s="45" t="s">
        <v>51</v>
      </c>
      <c r="AP27" s="15"/>
    </row>
    <row r="28" spans="1:42" ht="114.75" x14ac:dyDescent="0.25">
      <c r="A28" s="51" t="s">
        <v>58</v>
      </c>
      <c r="B28" s="52" t="s">
        <v>59</v>
      </c>
      <c r="C28" s="53" t="s">
        <v>52</v>
      </c>
      <c r="D28" s="54" t="s">
        <v>60</v>
      </c>
      <c r="E28" s="54" t="s">
        <v>54</v>
      </c>
      <c r="F28" s="54"/>
      <c r="G28" s="54"/>
      <c r="H28" s="54"/>
      <c r="I28" s="54"/>
      <c r="J28" s="54"/>
      <c r="K28" s="54"/>
      <c r="L28" s="54"/>
      <c r="M28" s="54"/>
      <c r="N28" s="54"/>
      <c r="O28" s="54"/>
      <c r="P28" s="54"/>
      <c r="Q28" s="54"/>
      <c r="R28" s="54"/>
      <c r="S28" s="54"/>
      <c r="T28" s="54"/>
      <c r="U28" s="54"/>
      <c r="V28" s="54"/>
      <c r="W28" s="54"/>
      <c r="X28" s="54"/>
      <c r="Y28" s="54"/>
      <c r="Z28" s="54" t="s">
        <v>61</v>
      </c>
      <c r="AA28" s="54" t="s">
        <v>62</v>
      </c>
      <c r="AB28" s="54" t="s">
        <v>63</v>
      </c>
      <c r="AC28" s="69" t="s">
        <v>539</v>
      </c>
      <c r="AD28" s="70" t="s">
        <v>62</v>
      </c>
      <c r="AE28" s="71" t="s">
        <v>540</v>
      </c>
      <c r="AF28" s="54" t="s">
        <v>31</v>
      </c>
      <c r="AG28" s="54" t="s">
        <v>64</v>
      </c>
      <c r="AH28" s="54" t="s">
        <v>65</v>
      </c>
      <c r="AI28" s="58">
        <v>21874.1</v>
      </c>
      <c r="AJ28" s="58">
        <v>13786.5</v>
      </c>
      <c r="AK28" s="160">
        <v>15943.2</v>
      </c>
      <c r="AL28" s="160">
        <v>7348.2</v>
      </c>
      <c r="AM28" s="160">
        <v>4760.2</v>
      </c>
      <c r="AN28" s="160">
        <v>4760.2</v>
      </c>
      <c r="AO28" s="59" t="s">
        <v>66</v>
      </c>
      <c r="AP28" s="15"/>
    </row>
    <row r="29" spans="1:42" ht="153" x14ac:dyDescent="0.25">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46" t="s">
        <v>541</v>
      </c>
      <c r="AD29" s="47" t="s">
        <v>62</v>
      </c>
      <c r="AE29" s="48" t="s">
        <v>542</v>
      </c>
      <c r="AF29" s="63"/>
      <c r="AG29" s="63"/>
      <c r="AH29" s="63"/>
      <c r="AI29" s="67"/>
      <c r="AJ29" s="67"/>
      <c r="AK29" s="161"/>
      <c r="AL29" s="161"/>
      <c r="AM29" s="161"/>
      <c r="AN29" s="161"/>
      <c r="AO29" s="68"/>
      <c r="AP29" s="15"/>
    </row>
    <row r="30" spans="1:42" ht="165.75" x14ac:dyDescent="0.25">
      <c r="A30" s="34" t="s">
        <v>67</v>
      </c>
      <c r="B30" s="35" t="s">
        <v>68</v>
      </c>
      <c r="C30" s="36" t="s">
        <v>52</v>
      </c>
      <c r="D30" s="37" t="s">
        <v>69</v>
      </c>
      <c r="E30" s="37" t="s">
        <v>54</v>
      </c>
      <c r="F30" s="37"/>
      <c r="G30" s="37"/>
      <c r="H30" s="37"/>
      <c r="I30" s="37"/>
      <c r="J30" s="37"/>
      <c r="K30" s="37"/>
      <c r="L30" s="37"/>
      <c r="M30" s="37"/>
      <c r="N30" s="37"/>
      <c r="O30" s="37"/>
      <c r="P30" s="37"/>
      <c r="Q30" s="37"/>
      <c r="R30" s="37"/>
      <c r="S30" s="37"/>
      <c r="T30" s="37"/>
      <c r="U30" s="37"/>
      <c r="V30" s="37"/>
      <c r="W30" s="37"/>
      <c r="X30" s="37"/>
      <c r="Y30" s="37"/>
      <c r="Z30" s="37" t="s">
        <v>70</v>
      </c>
      <c r="AA30" s="37" t="s">
        <v>62</v>
      </c>
      <c r="AB30" s="37" t="s">
        <v>71</v>
      </c>
      <c r="AC30" s="115" t="s">
        <v>543</v>
      </c>
      <c r="AD30" s="70" t="s">
        <v>62</v>
      </c>
      <c r="AE30" s="71" t="s">
        <v>544</v>
      </c>
      <c r="AF30" s="37" t="s">
        <v>72</v>
      </c>
      <c r="AG30" s="37" t="s">
        <v>73</v>
      </c>
      <c r="AH30" s="37" t="s">
        <v>74</v>
      </c>
      <c r="AI30" s="38">
        <v>3777</v>
      </c>
      <c r="AJ30" s="38">
        <v>3224.1</v>
      </c>
      <c r="AK30" s="163">
        <v>7487.9</v>
      </c>
      <c r="AL30" s="163">
        <v>15482.5</v>
      </c>
      <c r="AM30" s="163">
        <v>915</v>
      </c>
      <c r="AN30" s="163">
        <v>915</v>
      </c>
      <c r="AO30" s="39" t="s">
        <v>51</v>
      </c>
      <c r="AP30" s="15"/>
    </row>
    <row r="31" spans="1:42" ht="102" x14ac:dyDescent="0.25">
      <c r="A31" s="40"/>
      <c r="B31" s="41"/>
      <c r="C31" s="21" t="s">
        <v>75</v>
      </c>
      <c r="D31" s="42" t="s">
        <v>76</v>
      </c>
      <c r="E31" s="42" t="s">
        <v>77</v>
      </c>
      <c r="F31" s="42"/>
      <c r="G31" s="42"/>
      <c r="H31" s="42"/>
      <c r="I31" s="42"/>
      <c r="J31" s="42"/>
      <c r="K31" s="42"/>
      <c r="L31" s="42"/>
      <c r="M31" s="42"/>
      <c r="N31" s="42"/>
      <c r="O31" s="42"/>
      <c r="P31" s="42"/>
      <c r="Q31" s="42"/>
      <c r="R31" s="42"/>
      <c r="S31" s="42"/>
      <c r="T31" s="42"/>
      <c r="U31" s="42"/>
      <c r="V31" s="42"/>
      <c r="W31" s="42"/>
      <c r="X31" s="42"/>
      <c r="Y31" s="42"/>
      <c r="Z31" s="42" t="s">
        <v>78</v>
      </c>
      <c r="AA31" s="42" t="s">
        <v>62</v>
      </c>
      <c r="AB31" s="42" t="s">
        <v>79</v>
      </c>
      <c r="AC31" s="116"/>
      <c r="AD31" s="116"/>
      <c r="AE31" s="116"/>
      <c r="AF31" s="43"/>
      <c r="AG31" s="42"/>
      <c r="AH31" s="42"/>
      <c r="AI31" s="44" t="s">
        <v>41</v>
      </c>
      <c r="AJ31" s="44" t="s">
        <v>41</v>
      </c>
      <c r="AK31" s="162" t="s">
        <v>41</v>
      </c>
      <c r="AL31" s="162" t="s">
        <v>41</v>
      </c>
      <c r="AM31" s="162" t="s">
        <v>41</v>
      </c>
      <c r="AN31" s="162" t="s">
        <v>41</v>
      </c>
      <c r="AO31" s="45" t="s">
        <v>51</v>
      </c>
      <c r="AP31" s="15"/>
    </row>
    <row r="32" spans="1:42" ht="102" x14ac:dyDescent="0.25">
      <c r="A32" s="34" t="s">
        <v>80</v>
      </c>
      <c r="B32" s="35" t="s">
        <v>81</v>
      </c>
      <c r="C32" s="36" t="s">
        <v>52</v>
      </c>
      <c r="D32" s="37" t="s">
        <v>82</v>
      </c>
      <c r="E32" s="37" t="s">
        <v>54</v>
      </c>
      <c r="F32" s="37"/>
      <c r="G32" s="37"/>
      <c r="H32" s="37"/>
      <c r="I32" s="37"/>
      <c r="J32" s="37"/>
      <c r="K32" s="37"/>
      <c r="L32" s="37"/>
      <c r="M32" s="37"/>
      <c r="N32" s="37"/>
      <c r="O32" s="37"/>
      <c r="P32" s="37"/>
      <c r="Q32" s="37"/>
      <c r="R32" s="37"/>
      <c r="S32" s="37"/>
      <c r="T32" s="37"/>
      <c r="U32" s="37"/>
      <c r="V32" s="37"/>
      <c r="W32" s="37"/>
      <c r="X32" s="37"/>
      <c r="Y32" s="37"/>
      <c r="Z32" s="37"/>
      <c r="AA32" s="37"/>
      <c r="AB32" s="37"/>
      <c r="AC32" s="117"/>
      <c r="AD32" s="117"/>
      <c r="AE32" s="117"/>
      <c r="AF32" s="37" t="s">
        <v>83</v>
      </c>
      <c r="AG32" s="37" t="s">
        <v>73</v>
      </c>
      <c r="AH32" s="37" t="s">
        <v>84</v>
      </c>
      <c r="AI32" s="38" t="s">
        <v>41</v>
      </c>
      <c r="AJ32" s="38" t="s">
        <v>41</v>
      </c>
      <c r="AK32" s="163">
        <v>8.3000000000000007</v>
      </c>
      <c r="AL32" s="163">
        <v>55994.7</v>
      </c>
      <c r="AM32" s="163">
        <v>67317.7</v>
      </c>
      <c r="AN32" s="163">
        <v>67317.7</v>
      </c>
      <c r="AO32" s="39" t="s">
        <v>85</v>
      </c>
      <c r="AP32" s="15"/>
    </row>
    <row r="33" spans="1:42" ht="102" x14ac:dyDescent="0.25">
      <c r="A33" s="40"/>
      <c r="B33" s="41"/>
      <c r="C33" s="21" t="s">
        <v>86</v>
      </c>
      <c r="D33" s="42" t="s">
        <v>87</v>
      </c>
      <c r="E33" s="42" t="s">
        <v>88</v>
      </c>
      <c r="F33" s="42"/>
      <c r="G33" s="42"/>
      <c r="H33" s="42"/>
      <c r="I33" s="42"/>
      <c r="J33" s="42"/>
      <c r="K33" s="42"/>
      <c r="L33" s="42"/>
      <c r="M33" s="42"/>
      <c r="N33" s="42"/>
      <c r="O33" s="42"/>
      <c r="P33" s="42"/>
      <c r="Q33" s="42"/>
      <c r="R33" s="42"/>
      <c r="S33" s="42"/>
      <c r="T33" s="42"/>
      <c r="U33" s="42"/>
      <c r="V33" s="42"/>
      <c r="W33" s="42"/>
      <c r="X33" s="42"/>
      <c r="Y33" s="42"/>
      <c r="Z33" s="42"/>
      <c r="AA33" s="42"/>
      <c r="AB33" s="42"/>
      <c r="AC33" s="116"/>
      <c r="AD33" s="116"/>
      <c r="AE33" s="116"/>
      <c r="AF33" s="43"/>
      <c r="AG33" s="42"/>
      <c r="AH33" s="42"/>
      <c r="AI33" s="44" t="s">
        <v>41</v>
      </c>
      <c r="AJ33" s="44" t="s">
        <v>41</v>
      </c>
      <c r="AK33" s="162" t="s">
        <v>41</v>
      </c>
      <c r="AL33" s="162" t="s">
        <v>41</v>
      </c>
      <c r="AM33" s="162" t="s">
        <v>41</v>
      </c>
      <c r="AN33" s="162" t="s">
        <v>41</v>
      </c>
      <c r="AO33" s="45" t="s">
        <v>85</v>
      </c>
      <c r="AP33" s="15"/>
    </row>
    <row r="34" spans="1:42" ht="102" x14ac:dyDescent="0.25">
      <c r="A34" s="34" t="s">
        <v>89</v>
      </c>
      <c r="B34" s="35" t="s">
        <v>90</v>
      </c>
      <c r="C34" s="36" t="s">
        <v>52</v>
      </c>
      <c r="D34" s="37" t="s">
        <v>91</v>
      </c>
      <c r="E34" s="37" t="s">
        <v>54</v>
      </c>
      <c r="F34" s="37"/>
      <c r="G34" s="37"/>
      <c r="H34" s="37"/>
      <c r="I34" s="37"/>
      <c r="J34" s="37"/>
      <c r="K34" s="37"/>
      <c r="L34" s="37"/>
      <c r="M34" s="37"/>
      <c r="N34" s="37"/>
      <c r="O34" s="37"/>
      <c r="P34" s="37"/>
      <c r="Q34" s="37"/>
      <c r="R34" s="37"/>
      <c r="S34" s="37"/>
      <c r="T34" s="37"/>
      <c r="U34" s="37"/>
      <c r="V34" s="37"/>
      <c r="W34" s="37"/>
      <c r="X34" s="37"/>
      <c r="Y34" s="37"/>
      <c r="Z34" s="37" t="s">
        <v>92</v>
      </c>
      <c r="AA34" s="37" t="s">
        <v>62</v>
      </c>
      <c r="AB34" s="37" t="s">
        <v>93</v>
      </c>
      <c r="AC34" s="127" t="s">
        <v>706</v>
      </c>
      <c r="AD34" s="70" t="s">
        <v>62</v>
      </c>
      <c r="AE34" s="117" t="s">
        <v>687</v>
      </c>
      <c r="AF34" s="37" t="s">
        <v>94</v>
      </c>
      <c r="AG34" s="37" t="s">
        <v>95</v>
      </c>
      <c r="AH34" s="37" t="s">
        <v>96</v>
      </c>
      <c r="AI34" s="38">
        <v>222.2</v>
      </c>
      <c r="AJ34" s="38">
        <v>222.2</v>
      </c>
      <c r="AK34" s="163">
        <v>333.3</v>
      </c>
      <c r="AL34" s="163" t="s">
        <v>41</v>
      </c>
      <c r="AM34" s="163" t="s">
        <v>41</v>
      </c>
      <c r="AN34" s="163" t="s">
        <v>41</v>
      </c>
      <c r="AO34" s="39" t="s">
        <v>51</v>
      </c>
      <c r="AP34" s="15"/>
    </row>
    <row r="35" spans="1:42" ht="102" x14ac:dyDescent="0.25">
      <c r="A35" s="40"/>
      <c r="B35" s="41"/>
      <c r="C35" s="21" t="s">
        <v>97</v>
      </c>
      <c r="D35" s="42" t="s">
        <v>98</v>
      </c>
      <c r="E35" s="42" t="s">
        <v>99</v>
      </c>
      <c r="F35" s="42"/>
      <c r="G35" s="42"/>
      <c r="H35" s="42"/>
      <c r="I35" s="42"/>
      <c r="J35" s="42"/>
      <c r="K35" s="42"/>
      <c r="L35" s="42"/>
      <c r="M35" s="42"/>
      <c r="N35" s="42"/>
      <c r="O35" s="42"/>
      <c r="P35" s="42"/>
      <c r="Q35" s="42"/>
      <c r="R35" s="42"/>
      <c r="S35" s="42"/>
      <c r="T35" s="42"/>
      <c r="U35" s="42"/>
      <c r="V35" s="42"/>
      <c r="W35" s="42"/>
      <c r="X35" s="42"/>
      <c r="Y35" s="42"/>
      <c r="Z35" s="42"/>
      <c r="AA35" s="42"/>
      <c r="AB35" s="42"/>
      <c r="AC35" s="78" t="s">
        <v>600</v>
      </c>
      <c r="AD35" s="50" t="s">
        <v>601</v>
      </c>
      <c r="AE35" s="79" t="s">
        <v>602</v>
      </c>
      <c r="AF35" s="43"/>
      <c r="AG35" s="42"/>
      <c r="AH35" s="42"/>
      <c r="AI35" s="44" t="s">
        <v>41</v>
      </c>
      <c r="AJ35" s="44" t="s">
        <v>41</v>
      </c>
      <c r="AK35" s="162" t="s">
        <v>41</v>
      </c>
      <c r="AL35" s="162" t="s">
        <v>41</v>
      </c>
      <c r="AM35" s="162" t="s">
        <v>41</v>
      </c>
      <c r="AN35" s="162" t="s">
        <v>41</v>
      </c>
      <c r="AO35" s="45" t="s">
        <v>51</v>
      </c>
      <c r="AP35" s="15"/>
    </row>
    <row r="36" spans="1:42" ht="204" x14ac:dyDescent="0.25">
      <c r="A36" s="34" t="s">
        <v>100</v>
      </c>
      <c r="B36" s="35" t="s">
        <v>101</v>
      </c>
      <c r="C36" s="36" t="s">
        <v>52</v>
      </c>
      <c r="D36" s="37" t="s">
        <v>102</v>
      </c>
      <c r="E36" s="37" t="s">
        <v>54</v>
      </c>
      <c r="F36" s="37"/>
      <c r="G36" s="37"/>
      <c r="H36" s="37"/>
      <c r="I36" s="37"/>
      <c r="J36" s="37"/>
      <c r="K36" s="37"/>
      <c r="L36" s="37"/>
      <c r="M36" s="37"/>
      <c r="N36" s="37"/>
      <c r="O36" s="37"/>
      <c r="P36" s="37"/>
      <c r="Q36" s="37"/>
      <c r="R36" s="37"/>
      <c r="S36" s="37"/>
      <c r="T36" s="37"/>
      <c r="U36" s="37"/>
      <c r="V36" s="37"/>
      <c r="W36" s="37" t="s">
        <v>103</v>
      </c>
      <c r="X36" s="37" t="s">
        <v>104</v>
      </c>
      <c r="Y36" s="37" t="s">
        <v>105</v>
      </c>
      <c r="Z36" s="37" t="s">
        <v>106</v>
      </c>
      <c r="AA36" s="37" t="s">
        <v>62</v>
      </c>
      <c r="AB36" s="126" t="s">
        <v>705</v>
      </c>
      <c r="AC36" s="69" t="s">
        <v>545</v>
      </c>
      <c r="AD36" s="70" t="s">
        <v>62</v>
      </c>
      <c r="AE36" s="71" t="s">
        <v>546</v>
      </c>
      <c r="AF36" s="37" t="s">
        <v>107</v>
      </c>
      <c r="AG36" s="37" t="s">
        <v>108</v>
      </c>
      <c r="AH36" s="37" t="s">
        <v>109</v>
      </c>
      <c r="AI36" s="38">
        <v>233537.7</v>
      </c>
      <c r="AJ36" s="38">
        <v>217349.7</v>
      </c>
      <c r="AK36" s="163">
        <v>262883.20000000001</v>
      </c>
      <c r="AL36" s="163">
        <v>281583</v>
      </c>
      <c r="AM36" s="163">
        <v>273259.8</v>
      </c>
      <c r="AN36" s="163">
        <v>273489.8</v>
      </c>
      <c r="AO36" s="39" t="s">
        <v>110</v>
      </c>
      <c r="AP36" s="15"/>
    </row>
    <row r="37" spans="1:42" ht="204" x14ac:dyDescent="0.25">
      <c r="A37" s="40"/>
      <c r="B37" s="41"/>
      <c r="C37" s="21" t="s">
        <v>111</v>
      </c>
      <c r="D37" s="42" t="s">
        <v>112</v>
      </c>
      <c r="E37" s="42" t="s">
        <v>113</v>
      </c>
      <c r="F37" s="42"/>
      <c r="G37" s="42"/>
      <c r="H37" s="42"/>
      <c r="I37" s="42"/>
      <c r="J37" s="42"/>
      <c r="K37" s="42"/>
      <c r="L37" s="42"/>
      <c r="M37" s="42"/>
      <c r="N37" s="42"/>
      <c r="O37" s="42"/>
      <c r="P37" s="42"/>
      <c r="Q37" s="42"/>
      <c r="R37" s="42"/>
      <c r="S37" s="42"/>
      <c r="T37" s="42"/>
      <c r="U37" s="42"/>
      <c r="V37" s="42"/>
      <c r="W37" s="42"/>
      <c r="X37" s="42"/>
      <c r="Y37" s="42"/>
      <c r="Z37" s="42" t="s">
        <v>61</v>
      </c>
      <c r="AA37" s="42" t="s">
        <v>62</v>
      </c>
      <c r="AB37" s="42" t="s">
        <v>63</v>
      </c>
      <c r="AC37" s="46" t="s">
        <v>541</v>
      </c>
      <c r="AD37" s="47" t="s">
        <v>62</v>
      </c>
      <c r="AE37" s="79" t="s">
        <v>542</v>
      </c>
      <c r="AF37" s="43"/>
      <c r="AG37" s="42"/>
      <c r="AH37" s="42"/>
      <c r="AI37" s="44" t="s">
        <v>41</v>
      </c>
      <c r="AJ37" s="44" t="s">
        <v>41</v>
      </c>
      <c r="AK37" s="162" t="s">
        <v>41</v>
      </c>
      <c r="AL37" s="162" t="s">
        <v>41</v>
      </c>
      <c r="AM37" s="162" t="s">
        <v>41</v>
      </c>
      <c r="AN37" s="162" t="s">
        <v>41</v>
      </c>
      <c r="AO37" s="45" t="s">
        <v>110</v>
      </c>
      <c r="AP37" s="15"/>
    </row>
    <row r="38" spans="1:42" ht="204" x14ac:dyDescent="0.25">
      <c r="A38" s="40"/>
      <c r="B38" s="41"/>
      <c r="C38" s="21" t="s">
        <v>114</v>
      </c>
      <c r="D38" s="42" t="s">
        <v>115</v>
      </c>
      <c r="E38" s="42" t="s">
        <v>116</v>
      </c>
      <c r="F38" s="42"/>
      <c r="G38" s="42"/>
      <c r="H38" s="42"/>
      <c r="I38" s="42"/>
      <c r="J38" s="42"/>
      <c r="K38" s="42"/>
      <c r="L38" s="42"/>
      <c r="M38" s="42"/>
      <c r="N38" s="42"/>
      <c r="O38" s="42"/>
      <c r="P38" s="42"/>
      <c r="Q38" s="42"/>
      <c r="R38" s="42"/>
      <c r="S38" s="42"/>
      <c r="T38" s="42"/>
      <c r="U38" s="42"/>
      <c r="V38" s="42"/>
      <c r="W38" s="42"/>
      <c r="X38" s="42"/>
      <c r="Y38" s="42"/>
      <c r="Z38" s="42" t="s">
        <v>117</v>
      </c>
      <c r="AA38" s="42" t="s">
        <v>62</v>
      </c>
      <c r="AB38" s="42" t="s">
        <v>79</v>
      </c>
      <c r="AC38" s="46" t="s">
        <v>547</v>
      </c>
      <c r="AD38" s="47" t="s">
        <v>62</v>
      </c>
      <c r="AE38" s="48" t="s">
        <v>548</v>
      </c>
      <c r="AF38" s="43"/>
      <c r="AG38" s="42"/>
      <c r="AH38" s="42"/>
      <c r="AI38" s="44" t="s">
        <v>41</v>
      </c>
      <c r="AJ38" s="44" t="s">
        <v>41</v>
      </c>
      <c r="AK38" s="162" t="s">
        <v>41</v>
      </c>
      <c r="AL38" s="162" t="s">
        <v>41</v>
      </c>
      <c r="AM38" s="162" t="s">
        <v>41</v>
      </c>
      <c r="AN38" s="162" t="s">
        <v>41</v>
      </c>
      <c r="AO38" s="45" t="s">
        <v>110</v>
      </c>
      <c r="AP38" s="15"/>
    </row>
    <row r="39" spans="1:42" ht="204" x14ac:dyDescent="0.25">
      <c r="A39" s="40"/>
      <c r="B39" s="41"/>
      <c r="C39" s="21"/>
      <c r="D39" s="42"/>
      <c r="E39" s="42"/>
      <c r="F39" s="42"/>
      <c r="G39" s="42"/>
      <c r="H39" s="42"/>
      <c r="I39" s="42"/>
      <c r="J39" s="42"/>
      <c r="K39" s="42"/>
      <c r="L39" s="42"/>
      <c r="M39" s="42"/>
      <c r="N39" s="42"/>
      <c r="O39" s="42"/>
      <c r="P39" s="42"/>
      <c r="Q39" s="42"/>
      <c r="R39" s="42"/>
      <c r="S39" s="42"/>
      <c r="T39" s="42"/>
      <c r="U39" s="42"/>
      <c r="V39" s="42"/>
      <c r="W39" s="42"/>
      <c r="X39" s="42"/>
      <c r="Y39" s="42"/>
      <c r="Z39" s="42" t="s">
        <v>118</v>
      </c>
      <c r="AA39" s="42" t="s">
        <v>62</v>
      </c>
      <c r="AB39" s="42" t="s">
        <v>79</v>
      </c>
      <c r="AC39" s="78" t="s">
        <v>707</v>
      </c>
      <c r="AD39" s="50" t="s">
        <v>549</v>
      </c>
      <c r="AE39" s="79" t="s">
        <v>550</v>
      </c>
      <c r="AF39" s="43"/>
      <c r="AG39" s="42"/>
      <c r="AH39" s="42"/>
      <c r="AI39" s="44" t="s">
        <v>41</v>
      </c>
      <c r="AJ39" s="44" t="s">
        <v>41</v>
      </c>
      <c r="AK39" s="162" t="s">
        <v>41</v>
      </c>
      <c r="AL39" s="162" t="s">
        <v>41</v>
      </c>
      <c r="AM39" s="162" t="s">
        <v>41</v>
      </c>
      <c r="AN39" s="162" t="s">
        <v>41</v>
      </c>
      <c r="AO39" s="45" t="s">
        <v>110</v>
      </c>
      <c r="AP39" s="15"/>
    </row>
    <row r="40" spans="1:42" ht="127.5" x14ac:dyDescent="0.25">
      <c r="A40" s="40"/>
      <c r="B40" s="41"/>
      <c r="C40" s="21"/>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78" t="s">
        <v>708</v>
      </c>
      <c r="AD40" s="50" t="s">
        <v>549</v>
      </c>
      <c r="AE40" s="79" t="s">
        <v>570</v>
      </c>
      <c r="AF40" s="43"/>
      <c r="AG40" s="42"/>
      <c r="AH40" s="42"/>
      <c r="AI40" s="44"/>
      <c r="AJ40" s="44"/>
      <c r="AK40" s="162"/>
      <c r="AL40" s="162"/>
      <c r="AM40" s="162"/>
      <c r="AN40" s="162"/>
      <c r="AO40" s="45"/>
      <c r="AP40" s="15"/>
    </row>
    <row r="41" spans="1:42" ht="89.25" x14ac:dyDescent="0.25">
      <c r="A41" s="40"/>
      <c r="B41" s="41"/>
      <c r="C41" s="21"/>
      <c r="D41" s="42"/>
      <c r="E41" s="42"/>
      <c r="F41" s="42" t="s">
        <v>119</v>
      </c>
      <c r="G41" s="42" t="s">
        <v>62</v>
      </c>
      <c r="H41" s="42" t="s">
        <v>120</v>
      </c>
      <c r="I41" s="42" t="s">
        <v>121</v>
      </c>
      <c r="J41" s="42"/>
      <c r="K41" s="42"/>
      <c r="L41" s="42"/>
      <c r="M41" s="42"/>
      <c r="N41" s="42"/>
      <c r="O41" s="42"/>
      <c r="P41" s="42"/>
      <c r="Q41" s="42"/>
      <c r="R41" s="42"/>
      <c r="S41" s="42"/>
      <c r="T41" s="42"/>
      <c r="U41" s="42"/>
      <c r="V41" s="42"/>
      <c r="W41" s="42"/>
      <c r="X41" s="42"/>
      <c r="Y41" s="42"/>
      <c r="Z41" s="42" t="s">
        <v>122</v>
      </c>
      <c r="AA41" s="42" t="s">
        <v>62</v>
      </c>
      <c r="AB41" s="42" t="s">
        <v>79</v>
      </c>
      <c r="AC41" s="50" t="s">
        <v>551</v>
      </c>
      <c r="AD41" s="80" t="s">
        <v>62</v>
      </c>
      <c r="AE41" s="48" t="s">
        <v>552</v>
      </c>
      <c r="AF41" s="43"/>
      <c r="AG41" s="42"/>
      <c r="AH41" s="42"/>
      <c r="AI41" s="44" t="s">
        <v>41</v>
      </c>
      <c r="AJ41" s="44" t="s">
        <v>41</v>
      </c>
      <c r="AK41" s="162" t="s">
        <v>41</v>
      </c>
      <c r="AL41" s="162" t="s">
        <v>41</v>
      </c>
      <c r="AM41" s="162" t="s">
        <v>41</v>
      </c>
      <c r="AN41" s="162" t="s">
        <v>41</v>
      </c>
      <c r="AO41" s="45" t="s">
        <v>42</v>
      </c>
      <c r="AP41" s="15"/>
    </row>
    <row r="42" spans="1:42" ht="127.5" x14ac:dyDescent="0.25">
      <c r="A42" s="40"/>
      <c r="B42" s="41"/>
      <c r="C42" s="21"/>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50" t="s">
        <v>553</v>
      </c>
      <c r="AD42" s="50" t="s">
        <v>62</v>
      </c>
      <c r="AE42" s="48" t="s">
        <v>554</v>
      </c>
      <c r="AF42" s="43"/>
      <c r="AG42" s="42"/>
      <c r="AH42" s="42"/>
      <c r="AI42" s="44"/>
      <c r="AJ42" s="44"/>
      <c r="AK42" s="162"/>
      <c r="AL42" s="162"/>
      <c r="AM42" s="162"/>
      <c r="AN42" s="162"/>
      <c r="AO42" s="45"/>
      <c r="AP42" s="15"/>
    </row>
    <row r="43" spans="1:42" ht="102" x14ac:dyDescent="0.25">
      <c r="A43" s="40"/>
      <c r="B43" s="41"/>
      <c r="C43" s="21"/>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6" t="s">
        <v>555</v>
      </c>
      <c r="AD43" s="81" t="s">
        <v>62</v>
      </c>
      <c r="AE43" s="81" t="s">
        <v>556</v>
      </c>
      <c r="AF43" s="43"/>
      <c r="AG43" s="42"/>
      <c r="AH43" s="42"/>
      <c r="AI43" s="44"/>
      <c r="AJ43" s="44"/>
      <c r="AK43" s="162"/>
      <c r="AL43" s="162"/>
      <c r="AM43" s="162"/>
      <c r="AN43" s="162"/>
      <c r="AO43" s="45"/>
      <c r="AP43" s="15"/>
    </row>
    <row r="44" spans="1:42" ht="114.75" x14ac:dyDescent="0.25">
      <c r="A44" s="40"/>
      <c r="B44" s="41"/>
      <c r="C44" s="21"/>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6" t="s">
        <v>557</v>
      </c>
      <c r="AD44" s="81" t="s">
        <v>62</v>
      </c>
      <c r="AE44" s="81" t="s">
        <v>558</v>
      </c>
      <c r="AF44" s="43"/>
      <c r="AG44" s="42"/>
      <c r="AH44" s="42"/>
      <c r="AI44" s="44"/>
      <c r="AJ44" s="44"/>
      <c r="AK44" s="162"/>
      <c r="AL44" s="162"/>
      <c r="AM44" s="162"/>
      <c r="AN44" s="162"/>
      <c r="AO44" s="45"/>
      <c r="AP44" s="15"/>
    </row>
    <row r="45" spans="1:42" ht="89.25" x14ac:dyDescent="0.25">
      <c r="A45" s="40"/>
      <c r="B45" s="41"/>
      <c r="C45" s="21"/>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6" t="s">
        <v>559</v>
      </c>
      <c r="AD45" s="81" t="s">
        <v>62</v>
      </c>
      <c r="AE45" s="81" t="s">
        <v>560</v>
      </c>
      <c r="AF45" s="43"/>
      <c r="AG45" s="42"/>
      <c r="AH45" s="42"/>
      <c r="AI45" s="44"/>
      <c r="AJ45" s="44"/>
      <c r="AK45" s="162"/>
      <c r="AL45" s="162"/>
      <c r="AM45" s="162"/>
      <c r="AN45" s="162"/>
      <c r="AO45" s="45"/>
      <c r="AP45" s="15"/>
    </row>
    <row r="46" spans="1:42" ht="114.75" x14ac:dyDescent="0.25">
      <c r="A46" s="40"/>
      <c r="B46" s="41"/>
      <c r="C46" s="21"/>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6" t="s">
        <v>561</v>
      </c>
      <c r="AD46" s="82" t="s">
        <v>549</v>
      </c>
      <c r="AE46" s="48" t="s">
        <v>562</v>
      </c>
      <c r="AF46" s="43"/>
      <c r="AG46" s="42"/>
      <c r="AH46" s="42"/>
      <c r="AI46" s="44"/>
      <c r="AJ46" s="44"/>
      <c r="AK46" s="162"/>
      <c r="AL46" s="162"/>
      <c r="AM46" s="162"/>
      <c r="AN46" s="162"/>
      <c r="AO46" s="45"/>
      <c r="AP46" s="15"/>
    </row>
    <row r="47" spans="1:42" ht="102" x14ac:dyDescent="0.25">
      <c r="A47" s="40"/>
      <c r="B47" s="41"/>
      <c r="C47" s="21"/>
      <c r="D47" s="42"/>
      <c r="E47" s="42"/>
      <c r="F47" s="42"/>
      <c r="G47" s="42"/>
      <c r="H47" s="42"/>
      <c r="I47" s="42"/>
      <c r="J47" s="42"/>
      <c r="K47" s="42"/>
      <c r="L47" s="42"/>
      <c r="M47" s="132" t="s">
        <v>721</v>
      </c>
      <c r="N47" s="42" t="s">
        <v>62</v>
      </c>
      <c r="O47" s="42" t="s">
        <v>124</v>
      </c>
      <c r="P47" s="42" t="s">
        <v>125</v>
      </c>
      <c r="Q47" s="42"/>
      <c r="R47" s="42"/>
      <c r="S47" s="42"/>
      <c r="T47" s="42"/>
      <c r="U47" s="42"/>
      <c r="V47" s="42"/>
      <c r="W47" s="42"/>
      <c r="X47" s="42"/>
      <c r="Y47" s="42"/>
      <c r="Z47" s="42"/>
      <c r="AA47" s="42"/>
      <c r="AB47" s="42"/>
      <c r="AC47" s="46" t="s">
        <v>563</v>
      </c>
      <c r="AD47" s="81" t="s">
        <v>62</v>
      </c>
      <c r="AE47" s="81" t="s">
        <v>564</v>
      </c>
      <c r="AF47" s="43"/>
      <c r="AG47" s="42"/>
      <c r="AH47" s="42"/>
      <c r="AI47" s="44" t="s">
        <v>41</v>
      </c>
      <c r="AJ47" s="44" t="s">
        <v>41</v>
      </c>
      <c r="AK47" s="162" t="s">
        <v>41</v>
      </c>
      <c r="AL47" s="162" t="s">
        <v>41</v>
      </c>
      <c r="AM47" s="162" t="s">
        <v>41</v>
      </c>
      <c r="AN47" s="162" t="s">
        <v>41</v>
      </c>
      <c r="AO47" s="45" t="s">
        <v>42</v>
      </c>
      <c r="AP47" s="15"/>
    </row>
    <row r="48" spans="1:42" ht="114.75" x14ac:dyDescent="0.25">
      <c r="A48" s="40"/>
      <c r="B48" s="41"/>
      <c r="C48" s="21"/>
      <c r="D48" s="42"/>
      <c r="E48" s="42"/>
      <c r="F48" s="42"/>
      <c r="G48" s="42"/>
      <c r="H48" s="42"/>
      <c r="I48" s="42"/>
      <c r="J48" s="42"/>
      <c r="K48" s="42"/>
      <c r="L48" s="42"/>
      <c r="M48" s="132" t="s">
        <v>720</v>
      </c>
      <c r="N48" s="132" t="s">
        <v>62</v>
      </c>
      <c r="O48" s="132" t="s">
        <v>719</v>
      </c>
      <c r="P48" s="42"/>
      <c r="Q48" s="42"/>
      <c r="R48" s="42"/>
      <c r="S48" s="42"/>
      <c r="T48" s="42"/>
      <c r="U48" s="42"/>
      <c r="V48" s="42"/>
      <c r="W48" s="42"/>
      <c r="X48" s="42"/>
      <c r="Y48" s="42"/>
      <c r="Z48" s="42"/>
      <c r="AA48" s="42"/>
      <c r="AB48" s="42"/>
      <c r="AC48" s="78" t="s">
        <v>690</v>
      </c>
      <c r="AD48" s="50" t="s">
        <v>549</v>
      </c>
      <c r="AE48" s="79" t="s">
        <v>688</v>
      </c>
      <c r="AF48" s="43"/>
      <c r="AG48" s="42"/>
      <c r="AH48" s="42"/>
      <c r="AI48" s="44"/>
      <c r="AJ48" s="44"/>
      <c r="AK48" s="162"/>
      <c r="AL48" s="162"/>
      <c r="AM48" s="162"/>
      <c r="AN48" s="162"/>
      <c r="AO48" s="45"/>
      <c r="AP48" s="15"/>
    </row>
    <row r="49" spans="1:42" ht="127.5" x14ac:dyDescent="0.25">
      <c r="A49" s="40"/>
      <c r="B49" s="41"/>
      <c r="C49" s="21"/>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78" t="s">
        <v>691</v>
      </c>
      <c r="AD49" s="50" t="s">
        <v>549</v>
      </c>
      <c r="AE49" s="79" t="s">
        <v>688</v>
      </c>
      <c r="AF49" s="43"/>
      <c r="AG49" s="42"/>
      <c r="AH49" s="42"/>
      <c r="AI49" s="44"/>
      <c r="AJ49" s="44"/>
      <c r="AK49" s="162"/>
      <c r="AL49" s="162"/>
      <c r="AM49" s="162"/>
      <c r="AN49" s="162"/>
      <c r="AO49" s="45"/>
      <c r="AP49" s="15"/>
    </row>
    <row r="50" spans="1:42" ht="89.25" x14ac:dyDescent="0.25">
      <c r="A50" s="40"/>
      <c r="B50" s="41"/>
      <c r="C50" s="21"/>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78" t="s">
        <v>709</v>
      </c>
      <c r="AD50" s="50" t="s">
        <v>549</v>
      </c>
      <c r="AE50" s="79" t="s">
        <v>710</v>
      </c>
      <c r="AF50" s="43"/>
      <c r="AG50" s="42"/>
      <c r="AH50" s="42"/>
      <c r="AI50" s="44"/>
      <c r="AJ50" s="44"/>
      <c r="AK50" s="162"/>
      <c r="AL50" s="162"/>
      <c r="AM50" s="162"/>
      <c r="AN50" s="162"/>
      <c r="AO50" s="45"/>
      <c r="AP50" s="15"/>
    </row>
    <row r="51" spans="1:42" ht="63.75" x14ac:dyDescent="0.25">
      <c r="A51" s="40"/>
      <c r="B51" s="41"/>
      <c r="C51" s="21"/>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78" t="s">
        <v>711</v>
      </c>
      <c r="AD51" s="50" t="s">
        <v>549</v>
      </c>
      <c r="AE51" s="79" t="s">
        <v>688</v>
      </c>
      <c r="AF51" s="43"/>
      <c r="AG51" s="42"/>
      <c r="AH51" s="42"/>
      <c r="AI51" s="44"/>
      <c r="AJ51" s="44"/>
      <c r="AK51" s="162"/>
      <c r="AL51" s="162"/>
      <c r="AM51" s="162"/>
      <c r="AN51" s="162"/>
      <c r="AO51" s="45"/>
      <c r="AP51" s="15"/>
    </row>
    <row r="52" spans="1:42" ht="114.75" x14ac:dyDescent="0.25">
      <c r="A52" s="40"/>
      <c r="B52" s="41"/>
      <c r="C52" s="21"/>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6" t="s">
        <v>713</v>
      </c>
      <c r="AD52" s="82" t="s">
        <v>549</v>
      </c>
      <c r="AE52" s="48" t="s">
        <v>794</v>
      </c>
      <c r="AF52" s="43"/>
      <c r="AG52" s="42"/>
      <c r="AH52" s="42"/>
      <c r="AI52" s="44"/>
      <c r="AJ52" s="44"/>
      <c r="AK52" s="162"/>
      <c r="AL52" s="162"/>
      <c r="AM52" s="162"/>
      <c r="AN52" s="162"/>
      <c r="AO52" s="45"/>
      <c r="AP52" s="15"/>
    </row>
    <row r="53" spans="1:42" ht="102" x14ac:dyDescent="0.25">
      <c r="A53" s="40"/>
      <c r="B53" s="41"/>
      <c r="C53" s="21"/>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6" t="s">
        <v>715</v>
      </c>
      <c r="AD53" s="81" t="s">
        <v>62</v>
      </c>
      <c r="AE53" s="81" t="s">
        <v>716</v>
      </c>
      <c r="AF53" s="43"/>
      <c r="AG53" s="42"/>
      <c r="AH53" s="42"/>
      <c r="AI53" s="44"/>
      <c r="AJ53" s="44"/>
      <c r="AK53" s="162"/>
      <c r="AL53" s="162"/>
      <c r="AM53" s="162"/>
      <c r="AN53" s="162"/>
      <c r="AO53" s="45"/>
      <c r="AP53" s="15"/>
    </row>
    <row r="54" spans="1:42" ht="102" x14ac:dyDescent="0.25">
      <c r="A54" s="40"/>
      <c r="B54" s="41"/>
      <c r="C54" s="21"/>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6" t="s">
        <v>717</v>
      </c>
      <c r="AD54" s="81" t="s">
        <v>62</v>
      </c>
      <c r="AE54" s="81" t="s">
        <v>718</v>
      </c>
      <c r="AF54" s="43"/>
      <c r="AG54" s="42"/>
      <c r="AH54" s="42"/>
      <c r="AI54" s="44"/>
      <c r="AJ54" s="44"/>
      <c r="AK54" s="162"/>
      <c r="AL54" s="162"/>
      <c r="AM54" s="162"/>
      <c r="AN54" s="162"/>
      <c r="AO54" s="45"/>
      <c r="AP54" s="15"/>
    </row>
    <row r="55" spans="1:42" ht="153" x14ac:dyDescent="0.25">
      <c r="A55" s="34" t="s">
        <v>126</v>
      </c>
      <c r="B55" s="35" t="s">
        <v>127</v>
      </c>
      <c r="C55" s="36" t="s">
        <v>52</v>
      </c>
      <c r="D55" s="37" t="s">
        <v>102</v>
      </c>
      <c r="E55" s="37" t="s">
        <v>54</v>
      </c>
      <c r="F55" s="37"/>
      <c r="G55" s="37"/>
      <c r="H55" s="37"/>
      <c r="I55" s="37"/>
      <c r="J55" s="37"/>
      <c r="K55" s="37"/>
      <c r="L55" s="37"/>
      <c r="M55" s="37"/>
      <c r="N55" s="37"/>
      <c r="O55" s="37"/>
      <c r="P55" s="37"/>
      <c r="Q55" s="37"/>
      <c r="R55" s="37"/>
      <c r="S55" s="37"/>
      <c r="T55" s="37"/>
      <c r="U55" s="37"/>
      <c r="V55" s="37"/>
      <c r="W55" s="37" t="s">
        <v>103</v>
      </c>
      <c r="X55" s="37" t="s">
        <v>104</v>
      </c>
      <c r="Y55" s="37" t="s">
        <v>105</v>
      </c>
      <c r="Z55" s="37" t="s">
        <v>106</v>
      </c>
      <c r="AA55" s="37" t="s">
        <v>62</v>
      </c>
      <c r="AB55" s="126" t="s">
        <v>705</v>
      </c>
      <c r="AC55" s="69" t="s">
        <v>545</v>
      </c>
      <c r="AD55" s="70" t="s">
        <v>62</v>
      </c>
      <c r="AE55" s="85" t="s">
        <v>546</v>
      </c>
      <c r="AF55" s="37" t="s">
        <v>107</v>
      </c>
      <c r="AG55" s="37" t="s">
        <v>128</v>
      </c>
      <c r="AH55" s="37" t="s">
        <v>129</v>
      </c>
      <c r="AI55" s="38">
        <v>335104</v>
      </c>
      <c r="AJ55" s="38">
        <v>273754</v>
      </c>
      <c r="AK55" s="163">
        <v>425722</v>
      </c>
      <c r="AL55" s="163">
        <v>201082.1</v>
      </c>
      <c r="AM55" s="163">
        <v>210899.6</v>
      </c>
      <c r="AN55" s="163">
        <v>202846.4</v>
      </c>
      <c r="AO55" s="39" t="s">
        <v>130</v>
      </c>
      <c r="AP55" s="15"/>
    </row>
    <row r="56" spans="1:42" ht="191.25" x14ac:dyDescent="0.25">
      <c r="A56" s="40"/>
      <c r="B56" s="41"/>
      <c r="C56" s="21" t="s">
        <v>111</v>
      </c>
      <c r="D56" s="42" t="s">
        <v>112</v>
      </c>
      <c r="E56" s="42" t="s">
        <v>113</v>
      </c>
      <c r="F56" s="42"/>
      <c r="G56" s="42"/>
      <c r="H56" s="42"/>
      <c r="I56" s="42"/>
      <c r="J56" s="42"/>
      <c r="K56" s="42"/>
      <c r="L56" s="42"/>
      <c r="M56" s="42"/>
      <c r="N56" s="42"/>
      <c r="O56" s="42"/>
      <c r="P56" s="42"/>
      <c r="Q56" s="42"/>
      <c r="R56" s="42"/>
      <c r="S56" s="42"/>
      <c r="T56" s="42"/>
      <c r="U56" s="42"/>
      <c r="V56" s="42"/>
      <c r="W56" s="42"/>
      <c r="X56" s="42"/>
      <c r="Y56" s="42"/>
      <c r="Z56" s="42" t="s">
        <v>131</v>
      </c>
      <c r="AA56" s="42" t="s">
        <v>62</v>
      </c>
      <c r="AB56" s="42" t="s">
        <v>132</v>
      </c>
      <c r="AC56" s="46" t="s">
        <v>541</v>
      </c>
      <c r="AD56" s="47" t="s">
        <v>62</v>
      </c>
      <c r="AE56" s="79" t="s">
        <v>542</v>
      </c>
      <c r="AF56" s="43"/>
      <c r="AG56" s="42"/>
      <c r="AH56" s="42"/>
      <c r="AI56" s="44" t="s">
        <v>41</v>
      </c>
      <c r="AJ56" s="44" t="s">
        <v>41</v>
      </c>
      <c r="AK56" s="162" t="s">
        <v>41</v>
      </c>
      <c r="AL56" s="162" t="s">
        <v>41</v>
      </c>
      <c r="AM56" s="162" t="s">
        <v>41</v>
      </c>
      <c r="AN56" s="162" t="s">
        <v>41</v>
      </c>
      <c r="AO56" s="45" t="s">
        <v>130</v>
      </c>
      <c r="AP56" s="15"/>
    </row>
    <row r="57" spans="1:42" ht="140.25" x14ac:dyDescent="0.25">
      <c r="A57" s="40"/>
      <c r="B57" s="41"/>
      <c r="C57" s="21" t="s">
        <v>114</v>
      </c>
      <c r="D57" s="42" t="s">
        <v>115</v>
      </c>
      <c r="E57" s="42" t="s">
        <v>116</v>
      </c>
      <c r="F57" s="42"/>
      <c r="G57" s="42"/>
      <c r="H57" s="42"/>
      <c r="I57" s="42"/>
      <c r="J57" s="42"/>
      <c r="K57" s="42"/>
      <c r="L57" s="42"/>
      <c r="M57" s="42"/>
      <c r="N57" s="42"/>
      <c r="O57" s="42"/>
      <c r="P57" s="42"/>
      <c r="Q57" s="42"/>
      <c r="R57" s="42"/>
      <c r="S57" s="42"/>
      <c r="T57" s="42"/>
      <c r="U57" s="42"/>
      <c r="V57" s="42"/>
      <c r="W57" s="42"/>
      <c r="X57" s="42"/>
      <c r="Y57" s="42"/>
      <c r="Z57" s="42"/>
      <c r="AA57" s="42"/>
      <c r="AB57" s="42"/>
      <c r="AC57" s="78" t="s">
        <v>565</v>
      </c>
      <c r="AD57" s="50" t="s">
        <v>549</v>
      </c>
      <c r="AE57" s="79" t="s">
        <v>550</v>
      </c>
      <c r="AF57" s="43"/>
      <c r="AG57" s="42"/>
      <c r="AH57" s="42"/>
      <c r="AI57" s="44" t="s">
        <v>41</v>
      </c>
      <c r="AJ57" s="44" t="s">
        <v>41</v>
      </c>
      <c r="AK57" s="162" t="s">
        <v>41</v>
      </c>
      <c r="AL57" s="162" t="s">
        <v>41</v>
      </c>
      <c r="AM57" s="162" t="s">
        <v>41</v>
      </c>
      <c r="AN57" s="162" t="s">
        <v>41</v>
      </c>
      <c r="AO57" s="45" t="s">
        <v>130</v>
      </c>
      <c r="AP57" s="15"/>
    </row>
    <row r="58" spans="1:42" ht="114.75" x14ac:dyDescent="0.25">
      <c r="A58" s="40"/>
      <c r="B58" s="41"/>
      <c r="C58" s="21"/>
      <c r="D58" s="42"/>
      <c r="E58" s="42"/>
      <c r="F58" s="42"/>
      <c r="G58" s="42"/>
      <c r="H58" s="42"/>
      <c r="I58" s="42"/>
      <c r="J58" s="42"/>
      <c r="K58" s="42"/>
      <c r="L58" s="42"/>
      <c r="M58" s="42"/>
      <c r="N58" s="42"/>
      <c r="O58" s="42"/>
      <c r="P58" s="42"/>
      <c r="Q58" s="42"/>
      <c r="R58" s="42"/>
      <c r="S58" s="42"/>
      <c r="T58" s="42"/>
      <c r="U58" s="42"/>
      <c r="V58" s="42"/>
      <c r="W58" s="42"/>
      <c r="X58" s="42"/>
      <c r="Y58" s="42"/>
      <c r="Z58" s="42" t="s">
        <v>117</v>
      </c>
      <c r="AA58" s="42" t="s">
        <v>62</v>
      </c>
      <c r="AB58" s="42" t="s">
        <v>79</v>
      </c>
      <c r="AC58" s="78" t="s">
        <v>566</v>
      </c>
      <c r="AD58" s="50" t="s">
        <v>549</v>
      </c>
      <c r="AE58" s="79" t="s">
        <v>550</v>
      </c>
      <c r="AF58" s="43"/>
      <c r="AG58" s="42" t="s">
        <v>108</v>
      </c>
      <c r="AH58" s="42" t="s">
        <v>125</v>
      </c>
      <c r="AI58" s="44" t="s">
        <v>41</v>
      </c>
      <c r="AJ58" s="44" t="s">
        <v>41</v>
      </c>
      <c r="AK58" s="162" t="s">
        <v>41</v>
      </c>
      <c r="AL58" s="162" t="s">
        <v>41</v>
      </c>
      <c r="AM58" s="162" t="s">
        <v>41</v>
      </c>
      <c r="AN58" s="162" t="s">
        <v>41</v>
      </c>
      <c r="AO58" s="45" t="s">
        <v>133</v>
      </c>
      <c r="AP58" s="15"/>
    </row>
    <row r="59" spans="1:42" ht="89.25" x14ac:dyDescent="0.25">
      <c r="A59" s="40"/>
      <c r="B59" s="41"/>
      <c r="C59" s="21"/>
      <c r="D59" s="42"/>
      <c r="E59" s="42"/>
      <c r="F59" s="42" t="s">
        <v>134</v>
      </c>
      <c r="G59" s="42" t="s">
        <v>62</v>
      </c>
      <c r="H59" s="42" t="s">
        <v>120</v>
      </c>
      <c r="I59" s="42" t="s">
        <v>121</v>
      </c>
      <c r="J59" s="42"/>
      <c r="K59" s="42"/>
      <c r="L59" s="42"/>
      <c r="M59" s="42"/>
      <c r="N59" s="42"/>
      <c r="O59" s="42"/>
      <c r="P59" s="42"/>
      <c r="Q59" s="42"/>
      <c r="R59" s="42"/>
      <c r="S59" s="42"/>
      <c r="T59" s="42"/>
      <c r="U59" s="42"/>
      <c r="V59" s="42"/>
      <c r="W59" s="42"/>
      <c r="X59" s="42"/>
      <c r="Y59" s="42"/>
      <c r="Z59" s="42"/>
      <c r="AA59" s="42"/>
      <c r="AB59" s="42"/>
      <c r="AC59" s="46" t="s">
        <v>547</v>
      </c>
      <c r="AD59" s="47" t="s">
        <v>62</v>
      </c>
      <c r="AE59" s="48" t="s">
        <v>548</v>
      </c>
      <c r="AF59" s="43"/>
      <c r="AG59" s="42" t="s">
        <v>108</v>
      </c>
      <c r="AH59" s="42" t="s">
        <v>125</v>
      </c>
      <c r="AI59" s="44" t="s">
        <v>41</v>
      </c>
      <c r="AJ59" s="44" t="s">
        <v>41</v>
      </c>
      <c r="AK59" s="162" t="s">
        <v>41</v>
      </c>
      <c r="AL59" s="162" t="s">
        <v>41</v>
      </c>
      <c r="AM59" s="162" t="s">
        <v>41</v>
      </c>
      <c r="AN59" s="162" t="s">
        <v>41</v>
      </c>
      <c r="AO59" s="45" t="s">
        <v>133</v>
      </c>
      <c r="AP59" s="15"/>
    </row>
    <row r="60" spans="1:42" ht="127.5" x14ac:dyDescent="0.25">
      <c r="A60" s="40"/>
      <c r="B60" s="41"/>
      <c r="C60" s="21"/>
      <c r="D60" s="42"/>
      <c r="E60" s="42"/>
      <c r="F60" s="42"/>
      <c r="G60" s="42"/>
      <c r="H60" s="42"/>
      <c r="I60" s="42"/>
      <c r="J60" s="42"/>
      <c r="K60" s="42"/>
      <c r="L60" s="42"/>
      <c r="M60" s="42" t="s">
        <v>123</v>
      </c>
      <c r="N60" s="42" t="s">
        <v>62</v>
      </c>
      <c r="O60" s="42" t="s">
        <v>124</v>
      </c>
      <c r="P60" s="42" t="s">
        <v>125</v>
      </c>
      <c r="Q60" s="42"/>
      <c r="R60" s="42"/>
      <c r="S60" s="42"/>
      <c r="T60" s="42"/>
      <c r="U60" s="42"/>
      <c r="V60" s="42"/>
      <c r="W60" s="42"/>
      <c r="X60" s="42"/>
      <c r="Y60" s="42"/>
      <c r="Z60" s="42" t="s">
        <v>118</v>
      </c>
      <c r="AA60" s="42" t="s">
        <v>62</v>
      </c>
      <c r="AB60" s="42" t="s">
        <v>79</v>
      </c>
      <c r="AC60" s="78" t="s">
        <v>567</v>
      </c>
      <c r="AD60" s="50" t="s">
        <v>549</v>
      </c>
      <c r="AE60" s="79" t="s">
        <v>568</v>
      </c>
      <c r="AF60" s="43"/>
      <c r="AG60" s="42"/>
      <c r="AH60" s="42"/>
      <c r="AI60" s="44" t="s">
        <v>41</v>
      </c>
      <c r="AJ60" s="44" t="s">
        <v>41</v>
      </c>
      <c r="AK60" s="162" t="s">
        <v>41</v>
      </c>
      <c r="AL60" s="162" t="s">
        <v>41</v>
      </c>
      <c r="AM60" s="162" t="s">
        <v>41</v>
      </c>
      <c r="AN60" s="162" t="s">
        <v>41</v>
      </c>
      <c r="AO60" s="45" t="s">
        <v>135</v>
      </c>
      <c r="AP60" s="15"/>
    </row>
    <row r="61" spans="1:42" ht="114.75" x14ac:dyDescent="0.25">
      <c r="A61" s="40"/>
      <c r="B61" s="41"/>
      <c r="C61" s="21"/>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78" t="s">
        <v>569</v>
      </c>
      <c r="AD61" s="50" t="s">
        <v>549</v>
      </c>
      <c r="AE61" s="79" t="s">
        <v>570</v>
      </c>
      <c r="AF61" s="43"/>
      <c r="AG61" s="42"/>
      <c r="AH61" s="42"/>
      <c r="AI61" s="44"/>
      <c r="AJ61" s="44"/>
      <c r="AK61" s="162"/>
      <c r="AL61" s="162"/>
      <c r="AM61" s="162"/>
      <c r="AN61" s="162"/>
      <c r="AO61" s="45"/>
      <c r="AP61" s="15"/>
    </row>
    <row r="62" spans="1:42" ht="114.75" x14ac:dyDescent="0.25">
      <c r="A62" s="40"/>
      <c r="B62" s="41"/>
      <c r="C62" s="21"/>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6" t="s">
        <v>561</v>
      </c>
      <c r="AD62" s="82" t="s">
        <v>549</v>
      </c>
      <c r="AE62" s="48" t="s">
        <v>712</v>
      </c>
      <c r="AF62" s="43"/>
      <c r="AG62" s="42"/>
      <c r="AH62" s="42"/>
      <c r="AI62" s="44"/>
      <c r="AJ62" s="44"/>
      <c r="AK62" s="162"/>
      <c r="AL62" s="162"/>
      <c r="AM62" s="162"/>
      <c r="AN62" s="162"/>
      <c r="AO62" s="45"/>
      <c r="AP62" s="15"/>
    </row>
    <row r="63" spans="1:42" ht="102" x14ac:dyDescent="0.25">
      <c r="A63" s="40"/>
      <c r="B63" s="41"/>
      <c r="C63" s="21"/>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6" t="s">
        <v>563</v>
      </c>
      <c r="AD63" s="81" t="s">
        <v>62</v>
      </c>
      <c r="AE63" s="81" t="s">
        <v>564</v>
      </c>
      <c r="AF63" s="43"/>
      <c r="AG63" s="42"/>
      <c r="AH63" s="42"/>
      <c r="AI63" s="44"/>
      <c r="AJ63" s="44"/>
      <c r="AK63" s="162"/>
      <c r="AL63" s="162"/>
      <c r="AM63" s="162"/>
      <c r="AN63" s="162"/>
      <c r="AO63" s="45"/>
      <c r="AP63" s="15"/>
    </row>
    <row r="64" spans="1:42" ht="140.25" x14ac:dyDescent="0.25">
      <c r="A64" s="40"/>
      <c r="B64" s="41"/>
      <c r="C64" s="21"/>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78" t="s">
        <v>571</v>
      </c>
      <c r="AD64" s="50" t="s">
        <v>549</v>
      </c>
      <c r="AE64" s="79" t="s">
        <v>550</v>
      </c>
      <c r="AF64" s="43"/>
      <c r="AG64" s="42"/>
      <c r="AH64" s="42"/>
      <c r="AI64" s="44"/>
      <c r="AJ64" s="44"/>
      <c r="AK64" s="162"/>
      <c r="AL64" s="162"/>
      <c r="AM64" s="162"/>
      <c r="AN64" s="162"/>
      <c r="AO64" s="45"/>
      <c r="AP64" s="15"/>
    </row>
    <row r="65" spans="1:42" ht="127.5" x14ac:dyDescent="0.25">
      <c r="A65" s="40"/>
      <c r="B65" s="41"/>
      <c r="C65" s="21"/>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78" t="s">
        <v>572</v>
      </c>
      <c r="AD65" s="50" t="s">
        <v>549</v>
      </c>
      <c r="AE65" s="79" t="s">
        <v>550</v>
      </c>
      <c r="AF65" s="43"/>
      <c r="AG65" s="42"/>
      <c r="AH65" s="42"/>
      <c r="AI65" s="44"/>
      <c r="AJ65" s="44"/>
      <c r="AK65" s="162"/>
      <c r="AL65" s="162"/>
      <c r="AM65" s="162"/>
      <c r="AN65" s="162"/>
      <c r="AO65" s="45"/>
      <c r="AP65" s="15"/>
    </row>
    <row r="66" spans="1:42" ht="102" x14ac:dyDescent="0.25">
      <c r="A66" s="40"/>
      <c r="B66" s="41"/>
      <c r="C66" s="21"/>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78" t="s">
        <v>573</v>
      </c>
      <c r="AD66" s="50" t="s">
        <v>549</v>
      </c>
      <c r="AE66" s="79" t="s">
        <v>570</v>
      </c>
      <c r="AF66" s="43"/>
      <c r="AG66" s="42"/>
      <c r="AH66" s="42"/>
      <c r="AI66" s="44"/>
      <c r="AJ66" s="44"/>
      <c r="AK66" s="162"/>
      <c r="AL66" s="162"/>
      <c r="AM66" s="162"/>
      <c r="AN66" s="162"/>
      <c r="AO66" s="45"/>
      <c r="AP66" s="15"/>
    </row>
    <row r="67" spans="1:42" ht="102" x14ac:dyDescent="0.25">
      <c r="A67" s="40"/>
      <c r="B67" s="41"/>
      <c r="C67" s="21"/>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78" t="s">
        <v>725</v>
      </c>
      <c r="AD67" s="50" t="s">
        <v>549</v>
      </c>
      <c r="AE67" s="79" t="s">
        <v>688</v>
      </c>
      <c r="AF67" s="43"/>
      <c r="AG67" s="42"/>
      <c r="AH67" s="42"/>
      <c r="AI67" s="44"/>
      <c r="AJ67" s="44"/>
      <c r="AK67" s="162"/>
      <c r="AL67" s="162"/>
      <c r="AM67" s="162"/>
      <c r="AN67" s="162"/>
      <c r="AO67" s="45"/>
      <c r="AP67" s="15"/>
    </row>
    <row r="68" spans="1:42" ht="89.25" x14ac:dyDescent="0.25">
      <c r="A68" s="40"/>
      <c r="B68" s="41"/>
      <c r="C68" s="21"/>
      <c r="D68" s="42"/>
      <c r="E68" s="42"/>
      <c r="F68" s="42"/>
      <c r="G68" s="42"/>
      <c r="H68" s="42"/>
      <c r="I68" s="42"/>
      <c r="J68" s="42"/>
      <c r="K68" s="42"/>
      <c r="L68" s="42"/>
      <c r="M68" s="42" t="s">
        <v>123</v>
      </c>
      <c r="N68" s="42" t="s">
        <v>62</v>
      </c>
      <c r="O68" s="42" t="s">
        <v>124</v>
      </c>
      <c r="P68" s="42" t="s">
        <v>125</v>
      </c>
      <c r="Q68" s="42"/>
      <c r="R68" s="42"/>
      <c r="S68" s="42"/>
      <c r="T68" s="42"/>
      <c r="U68" s="42"/>
      <c r="V68" s="42"/>
      <c r="W68" s="42"/>
      <c r="X68" s="42"/>
      <c r="Y68" s="42"/>
      <c r="Z68" s="42"/>
      <c r="AA68" s="42"/>
      <c r="AB68" s="42"/>
      <c r="AC68" s="46" t="s">
        <v>728</v>
      </c>
      <c r="AD68" s="50" t="s">
        <v>549</v>
      </c>
      <c r="AE68" s="79" t="s">
        <v>727</v>
      </c>
      <c r="AF68" s="43"/>
      <c r="AG68" s="42"/>
      <c r="AH68" s="42"/>
      <c r="AI68" s="44" t="s">
        <v>41</v>
      </c>
      <c r="AJ68" s="44" t="s">
        <v>41</v>
      </c>
      <c r="AK68" s="162" t="s">
        <v>41</v>
      </c>
      <c r="AL68" s="162" t="s">
        <v>41</v>
      </c>
      <c r="AM68" s="162" t="s">
        <v>41</v>
      </c>
      <c r="AN68" s="162" t="s">
        <v>41</v>
      </c>
      <c r="AO68" s="45" t="s">
        <v>135</v>
      </c>
      <c r="AP68" s="15"/>
    </row>
    <row r="69" spans="1:42" ht="114.75" x14ac:dyDescent="0.25">
      <c r="A69" s="40"/>
      <c r="B69" s="41"/>
      <c r="C69" s="21"/>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78" t="s">
        <v>689</v>
      </c>
      <c r="AD69" s="50" t="s">
        <v>549</v>
      </c>
      <c r="AE69" s="79" t="s">
        <v>688</v>
      </c>
      <c r="AF69" s="43"/>
      <c r="AG69" s="42"/>
      <c r="AH69" s="42"/>
      <c r="AI69" s="44"/>
      <c r="AJ69" s="44"/>
      <c r="AK69" s="162"/>
      <c r="AL69" s="162"/>
      <c r="AM69" s="162"/>
      <c r="AN69" s="162"/>
      <c r="AO69" s="45"/>
      <c r="AP69" s="15"/>
    </row>
    <row r="70" spans="1:42" ht="140.25" x14ac:dyDescent="0.25">
      <c r="A70" s="40"/>
      <c r="B70" s="41"/>
      <c r="C70" s="21"/>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78" t="s">
        <v>692</v>
      </c>
      <c r="AD70" s="50" t="s">
        <v>549</v>
      </c>
      <c r="AE70" s="79" t="s">
        <v>688</v>
      </c>
      <c r="AF70" s="43"/>
      <c r="AG70" s="42"/>
      <c r="AH70" s="42"/>
      <c r="AI70" s="44"/>
      <c r="AJ70" s="44"/>
      <c r="AK70" s="162"/>
      <c r="AL70" s="162"/>
      <c r="AM70" s="162"/>
      <c r="AN70" s="162"/>
      <c r="AO70" s="45"/>
      <c r="AP70" s="15"/>
    </row>
    <row r="71" spans="1:42" ht="135.75" customHeight="1" x14ac:dyDescent="0.25">
      <c r="A71" s="40"/>
      <c r="B71" s="41"/>
      <c r="C71" s="21"/>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78" t="s">
        <v>696</v>
      </c>
      <c r="AD71" s="50" t="s">
        <v>549</v>
      </c>
      <c r="AE71" s="79" t="s">
        <v>688</v>
      </c>
      <c r="AF71" s="43"/>
      <c r="AG71" s="42"/>
      <c r="AH71" s="42"/>
      <c r="AI71" s="44"/>
      <c r="AJ71" s="44"/>
      <c r="AK71" s="162"/>
      <c r="AL71" s="162"/>
      <c r="AM71" s="162"/>
      <c r="AN71" s="162"/>
      <c r="AO71" s="45"/>
      <c r="AP71" s="15"/>
    </row>
    <row r="72" spans="1:42" ht="114.75" x14ac:dyDescent="0.25">
      <c r="A72" s="40"/>
      <c r="B72" s="41"/>
      <c r="C72" s="21"/>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78" t="s">
        <v>693</v>
      </c>
      <c r="AD72" s="50" t="s">
        <v>549</v>
      </c>
      <c r="AE72" s="79" t="s">
        <v>688</v>
      </c>
      <c r="AF72" s="43"/>
      <c r="AG72" s="42"/>
      <c r="AH72" s="42"/>
      <c r="AI72" s="44"/>
      <c r="AJ72" s="44"/>
      <c r="AK72" s="162"/>
      <c r="AL72" s="162"/>
      <c r="AM72" s="162"/>
      <c r="AN72" s="162"/>
      <c r="AO72" s="45"/>
      <c r="AP72" s="15"/>
    </row>
    <row r="73" spans="1:42" ht="114.75" x14ac:dyDescent="0.25">
      <c r="A73" s="40"/>
      <c r="B73" s="41"/>
      <c r="C73" s="21"/>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78" t="s">
        <v>694</v>
      </c>
      <c r="AD73" s="50" t="s">
        <v>549</v>
      </c>
      <c r="AE73" s="79" t="s">
        <v>688</v>
      </c>
      <c r="AF73" s="43"/>
      <c r="AG73" s="42"/>
      <c r="AH73" s="42"/>
      <c r="AI73" s="44"/>
      <c r="AJ73" s="44"/>
      <c r="AK73" s="162"/>
      <c r="AL73" s="162"/>
      <c r="AM73" s="162"/>
      <c r="AN73" s="162"/>
      <c r="AO73" s="45"/>
      <c r="AP73" s="15"/>
    </row>
    <row r="74" spans="1:42" ht="102" x14ac:dyDescent="0.25">
      <c r="A74" s="40"/>
      <c r="B74" s="41"/>
      <c r="C74" s="21"/>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78" t="s">
        <v>695</v>
      </c>
      <c r="AD74" s="50" t="s">
        <v>549</v>
      </c>
      <c r="AE74" s="79" t="s">
        <v>688</v>
      </c>
      <c r="AF74" s="43"/>
      <c r="AG74" s="42"/>
      <c r="AH74" s="42"/>
      <c r="AI74" s="44"/>
      <c r="AJ74" s="44"/>
      <c r="AK74" s="162"/>
      <c r="AL74" s="162"/>
      <c r="AM74" s="162"/>
      <c r="AN74" s="162"/>
      <c r="AO74" s="45"/>
      <c r="AP74" s="15"/>
    </row>
    <row r="75" spans="1:42" ht="63.75" x14ac:dyDescent="0.25">
      <c r="A75" s="40"/>
      <c r="B75" s="41"/>
      <c r="C75" s="21"/>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78" t="s">
        <v>722</v>
      </c>
      <c r="AD75" s="50" t="s">
        <v>549</v>
      </c>
      <c r="AE75" s="79" t="s">
        <v>724</v>
      </c>
      <c r="AF75" s="43"/>
      <c r="AG75" s="42"/>
      <c r="AH75" s="42"/>
      <c r="AI75" s="44"/>
      <c r="AJ75" s="44"/>
      <c r="AK75" s="162"/>
      <c r="AL75" s="162"/>
      <c r="AM75" s="162"/>
      <c r="AN75" s="162"/>
      <c r="AO75" s="45"/>
      <c r="AP75" s="15"/>
    </row>
    <row r="76" spans="1:42" ht="114.75" x14ac:dyDescent="0.25">
      <c r="A76" s="40"/>
      <c r="B76" s="41"/>
      <c r="C76" s="21"/>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6" t="s">
        <v>713</v>
      </c>
      <c r="AD76" s="82" t="s">
        <v>549</v>
      </c>
      <c r="AE76" s="48" t="s">
        <v>794</v>
      </c>
      <c r="AF76" s="43"/>
      <c r="AG76" s="42"/>
      <c r="AH76" s="42"/>
      <c r="AI76" s="44"/>
      <c r="AJ76" s="44"/>
      <c r="AK76" s="162"/>
      <c r="AL76" s="162"/>
      <c r="AM76" s="162"/>
      <c r="AN76" s="162"/>
      <c r="AO76" s="45"/>
      <c r="AP76" s="15"/>
    </row>
    <row r="77" spans="1:42" ht="102" x14ac:dyDescent="0.25">
      <c r="A77" s="40"/>
      <c r="B77" s="41"/>
      <c r="C77" s="21"/>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78" t="s">
        <v>726</v>
      </c>
      <c r="AD77" s="50" t="s">
        <v>549</v>
      </c>
      <c r="AE77" s="79" t="s">
        <v>688</v>
      </c>
      <c r="AF77" s="43"/>
      <c r="AG77" s="42"/>
      <c r="AH77" s="42"/>
      <c r="AI77" s="44"/>
      <c r="AJ77" s="44"/>
      <c r="AK77" s="162"/>
      <c r="AL77" s="162"/>
      <c r="AM77" s="162"/>
      <c r="AN77" s="162"/>
      <c r="AO77" s="45"/>
      <c r="AP77" s="15"/>
    </row>
    <row r="78" spans="1:42" ht="63.75" x14ac:dyDescent="0.25">
      <c r="A78" s="40"/>
      <c r="B78" s="41"/>
      <c r="C78" s="21"/>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6" t="s">
        <v>729</v>
      </c>
      <c r="AD78" s="50" t="s">
        <v>549</v>
      </c>
      <c r="AE78" s="79" t="s">
        <v>723</v>
      </c>
      <c r="AF78" s="43"/>
      <c r="AG78" s="42"/>
      <c r="AH78" s="42"/>
      <c r="AI78" s="44"/>
      <c r="AJ78" s="44"/>
      <c r="AK78" s="162"/>
      <c r="AL78" s="162"/>
      <c r="AM78" s="162"/>
      <c r="AN78" s="162"/>
      <c r="AO78" s="45"/>
      <c r="AP78" s="15"/>
    </row>
    <row r="79" spans="1:42" ht="102" x14ac:dyDescent="0.25">
      <c r="A79" s="40"/>
      <c r="B79" s="41"/>
      <c r="C79" s="21"/>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78" t="s">
        <v>733</v>
      </c>
      <c r="AD79" s="50" t="s">
        <v>549</v>
      </c>
      <c r="AE79" s="79" t="s">
        <v>734</v>
      </c>
      <c r="AF79" s="43"/>
      <c r="AG79" s="42"/>
      <c r="AH79" s="42"/>
      <c r="AI79" s="44"/>
      <c r="AJ79" s="44"/>
      <c r="AK79" s="162"/>
      <c r="AL79" s="162"/>
      <c r="AM79" s="162"/>
      <c r="AN79" s="162"/>
      <c r="AO79" s="45"/>
      <c r="AP79" s="15"/>
    </row>
    <row r="80" spans="1:42" ht="153" x14ac:dyDescent="0.25">
      <c r="A80" s="34" t="s">
        <v>136</v>
      </c>
      <c r="B80" s="35" t="s">
        <v>137</v>
      </c>
      <c r="C80" s="36" t="s">
        <v>52</v>
      </c>
      <c r="D80" s="37" t="s">
        <v>102</v>
      </c>
      <c r="E80" s="37" t="s">
        <v>54</v>
      </c>
      <c r="F80" s="37"/>
      <c r="G80" s="37"/>
      <c r="H80" s="37"/>
      <c r="I80" s="37"/>
      <c r="J80" s="37"/>
      <c r="K80" s="37"/>
      <c r="L80" s="37"/>
      <c r="M80" s="37"/>
      <c r="N80" s="37"/>
      <c r="O80" s="37"/>
      <c r="P80" s="37"/>
      <c r="Q80" s="37"/>
      <c r="R80" s="37"/>
      <c r="S80" s="37"/>
      <c r="T80" s="37"/>
      <c r="U80" s="37"/>
      <c r="V80" s="37"/>
      <c r="W80" s="37" t="s">
        <v>103</v>
      </c>
      <c r="X80" s="37" t="s">
        <v>104</v>
      </c>
      <c r="Y80" s="37" t="s">
        <v>105</v>
      </c>
      <c r="Z80" s="37" t="s">
        <v>106</v>
      </c>
      <c r="AA80" s="37" t="s">
        <v>62</v>
      </c>
      <c r="AB80" s="126" t="s">
        <v>705</v>
      </c>
      <c r="AC80" s="69" t="s">
        <v>545</v>
      </c>
      <c r="AD80" s="70" t="s">
        <v>62</v>
      </c>
      <c r="AE80" s="71" t="s">
        <v>546</v>
      </c>
      <c r="AF80" s="37" t="s">
        <v>107</v>
      </c>
      <c r="AG80" s="37" t="s">
        <v>128</v>
      </c>
      <c r="AH80" s="37" t="s">
        <v>129</v>
      </c>
      <c r="AI80" s="38">
        <v>45598.400000000001</v>
      </c>
      <c r="AJ80" s="38">
        <v>27239.1</v>
      </c>
      <c r="AK80" s="163">
        <v>47935.9</v>
      </c>
      <c r="AL80" s="163">
        <v>29797.3</v>
      </c>
      <c r="AM80" s="163">
        <v>24899.3</v>
      </c>
      <c r="AN80" s="163">
        <v>33054.300000000003</v>
      </c>
      <c r="AO80" s="39" t="s">
        <v>138</v>
      </c>
      <c r="AP80" s="15"/>
    </row>
    <row r="81" spans="1:42" ht="153" x14ac:dyDescent="0.25">
      <c r="A81" s="40"/>
      <c r="B81" s="41"/>
      <c r="C81" s="21" t="s">
        <v>111</v>
      </c>
      <c r="D81" s="42" t="s">
        <v>112</v>
      </c>
      <c r="E81" s="42" t="s">
        <v>113</v>
      </c>
      <c r="F81" s="42"/>
      <c r="G81" s="42"/>
      <c r="H81" s="42"/>
      <c r="I81" s="42"/>
      <c r="J81" s="42"/>
      <c r="K81" s="42"/>
      <c r="L81" s="42"/>
      <c r="M81" s="42"/>
      <c r="N81" s="42"/>
      <c r="O81" s="42"/>
      <c r="P81" s="42"/>
      <c r="Q81" s="42"/>
      <c r="R81" s="42"/>
      <c r="S81" s="42"/>
      <c r="T81" s="42"/>
      <c r="U81" s="42"/>
      <c r="V81" s="42"/>
      <c r="W81" s="42"/>
      <c r="X81" s="42"/>
      <c r="Y81" s="42"/>
      <c r="Z81" s="42" t="s">
        <v>139</v>
      </c>
      <c r="AA81" s="42" t="s">
        <v>62</v>
      </c>
      <c r="AB81" s="42" t="s">
        <v>79</v>
      </c>
      <c r="AC81" s="46" t="s">
        <v>541</v>
      </c>
      <c r="AD81" s="47" t="s">
        <v>62</v>
      </c>
      <c r="AE81" s="79" t="s">
        <v>542</v>
      </c>
      <c r="AF81" s="43"/>
      <c r="AG81" s="42"/>
      <c r="AH81" s="42"/>
      <c r="AI81" s="44" t="s">
        <v>41</v>
      </c>
      <c r="AJ81" s="44" t="s">
        <v>41</v>
      </c>
      <c r="AK81" s="162" t="s">
        <v>41</v>
      </c>
      <c r="AL81" s="162" t="s">
        <v>41</v>
      </c>
      <c r="AM81" s="162" t="s">
        <v>41</v>
      </c>
      <c r="AN81" s="162" t="s">
        <v>41</v>
      </c>
      <c r="AO81" s="45" t="s">
        <v>138</v>
      </c>
      <c r="AP81" s="15"/>
    </row>
    <row r="82" spans="1:42" ht="140.25" x14ac:dyDescent="0.25">
      <c r="A82" s="40"/>
      <c r="B82" s="41"/>
      <c r="C82" s="21" t="s">
        <v>114</v>
      </c>
      <c r="D82" s="42" t="s">
        <v>115</v>
      </c>
      <c r="E82" s="42" t="s">
        <v>116</v>
      </c>
      <c r="F82" s="42"/>
      <c r="G82" s="42"/>
      <c r="H82" s="42"/>
      <c r="I82" s="42"/>
      <c r="J82" s="42"/>
      <c r="K82" s="42"/>
      <c r="L82" s="42"/>
      <c r="M82" s="42"/>
      <c r="N82" s="42"/>
      <c r="O82" s="42"/>
      <c r="P82" s="42"/>
      <c r="Q82" s="42"/>
      <c r="R82" s="42"/>
      <c r="S82" s="42"/>
      <c r="T82" s="42"/>
      <c r="U82" s="42"/>
      <c r="V82" s="42"/>
      <c r="W82" s="42"/>
      <c r="X82" s="42"/>
      <c r="Y82" s="42"/>
      <c r="Z82" s="42"/>
      <c r="AA82" s="42"/>
      <c r="AB82" s="42"/>
      <c r="AC82" s="46" t="s">
        <v>547</v>
      </c>
      <c r="AD82" s="47" t="s">
        <v>62</v>
      </c>
      <c r="AE82" s="48" t="s">
        <v>548</v>
      </c>
      <c r="AF82" s="43"/>
      <c r="AG82" s="42"/>
      <c r="AH82" s="42"/>
      <c r="AI82" s="44" t="s">
        <v>41</v>
      </c>
      <c r="AJ82" s="44" t="s">
        <v>41</v>
      </c>
      <c r="AK82" s="162" t="s">
        <v>41</v>
      </c>
      <c r="AL82" s="162" t="s">
        <v>41</v>
      </c>
      <c r="AM82" s="162" t="s">
        <v>41</v>
      </c>
      <c r="AN82" s="162" t="s">
        <v>41</v>
      </c>
      <c r="AO82" s="45" t="s">
        <v>138</v>
      </c>
      <c r="AP82" s="15"/>
    </row>
    <row r="83" spans="1:42" ht="89.25" x14ac:dyDescent="0.25">
      <c r="A83" s="40"/>
      <c r="B83" s="41"/>
      <c r="C83" s="21"/>
      <c r="D83" s="42"/>
      <c r="E83" s="42"/>
      <c r="F83" s="42" t="s">
        <v>119</v>
      </c>
      <c r="G83" s="42" t="s">
        <v>62</v>
      </c>
      <c r="H83" s="42" t="s">
        <v>120</v>
      </c>
      <c r="I83" s="42" t="s">
        <v>121</v>
      </c>
      <c r="J83" s="42"/>
      <c r="K83" s="42"/>
      <c r="L83" s="42"/>
      <c r="M83" s="42"/>
      <c r="N83" s="42"/>
      <c r="O83" s="42"/>
      <c r="P83" s="42"/>
      <c r="Q83" s="42"/>
      <c r="R83" s="42"/>
      <c r="S83" s="42"/>
      <c r="T83" s="42"/>
      <c r="U83" s="42"/>
      <c r="V83" s="42"/>
      <c r="W83" s="42"/>
      <c r="X83" s="42"/>
      <c r="Y83" s="42"/>
      <c r="Z83" s="42"/>
      <c r="AA83" s="42"/>
      <c r="AB83" s="42"/>
      <c r="AC83" s="50" t="s">
        <v>551</v>
      </c>
      <c r="AD83" s="80" t="s">
        <v>62</v>
      </c>
      <c r="AE83" s="48" t="s">
        <v>552</v>
      </c>
      <c r="AF83" s="43"/>
      <c r="AG83" s="42"/>
      <c r="AH83" s="42"/>
      <c r="AI83" s="44" t="s">
        <v>41</v>
      </c>
      <c r="AJ83" s="44" t="s">
        <v>41</v>
      </c>
      <c r="AK83" s="162" t="s">
        <v>41</v>
      </c>
      <c r="AL83" s="162" t="s">
        <v>41</v>
      </c>
      <c r="AM83" s="162" t="s">
        <v>41</v>
      </c>
      <c r="AN83" s="162" t="s">
        <v>41</v>
      </c>
      <c r="AO83" s="45" t="s">
        <v>135</v>
      </c>
      <c r="AP83" s="15"/>
    </row>
    <row r="84" spans="1:42" ht="127.5" x14ac:dyDescent="0.25">
      <c r="A84" s="40"/>
      <c r="B84" s="41"/>
      <c r="C84" s="21"/>
      <c r="D84" s="42"/>
      <c r="E84" s="42"/>
      <c r="F84" s="42" t="s">
        <v>140</v>
      </c>
      <c r="G84" s="42" t="s">
        <v>62</v>
      </c>
      <c r="H84" s="42" t="s">
        <v>141</v>
      </c>
      <c r="I84" s="42" t="s">
        <v>142</v>
      </c>
      <c r="J84" s="42"/>
      <c r="K84" s="42"/>
      <c r="L84" s="42"/>
      <c r="M84" s="42"/>
      <c r="N84" s="42"/>
      <c r="O84" s="42"/>
      <c r="P84" s="42"/>
      <c r="Q84" s="42"/>
      <c r="R84" s="42"/>
      <c r="S84" s="42"/>
      <c r="T84" s="42"/>
      <c r="U84" s="42"/>
      <c r="V84" s="42"/>
      <c r="W84" s="42"/>
      <c r="X84" s="42"/>
      <c r="Y84" s="42"/>
      <c r="Z84" s="42" t="s">
        <v>118</v>
      </c>
      <c r="AA84" s="42" t="s">
        <v>62</v>
      </c>
      <c r="AB84" s="42" t="s">
        <v>79</v>
      </c>
      <c r="AC84" s="78" t="s">
        <v>572</v>
      </c>
      <c r="AD84" s="50" t="s">
        <v>549</v>
      </c>
      <c r="AE84" s="79" t="s">
        <v>550</v>
      </c>
      <c r="AF84" s="43"/>
      <c r="AG84" s="42"/>
      <c r="AH84" s="42"/>
      <c r="AI84" s="44" t="s">
        <v>41</v>
      </c>
      <c r="AJ84" s="44" t="s">
        <v>41</v>
      </c>
      <c r="AK84" s="162" t="s">
        <v>41</v>
      </c>
      <c r="AL84" s="162" t="s">
        <v>41</v>
      </c>
      <c r="AM84" s="162" t="s">
        <v>41</v>
      </c>
      <c r="AN84" s="162" t="s">
        <v>41</v>
      </c>
      <c r="AO84" s="45" t="s">
        <v>135</v>
      </c>
      <c r="AP84" s="15"/>
    </row>
    <row r="85" spans="1:42" ht="114.75" x14ac:dyDescent="0.25">
      <c r="A85" s="40"/>
      <c r="B85" s="41"/>
      <c r="C85" s="21"/>
      <c r="D85" s="42"/>
      <c r="E85" s="42"/>
      <c r="F85" s="42"/>
      <c r="G85" s="42"/>
      <c r="H85" s="42"/>
      <c r="I85" s="42"/>
      <c r="J85" s="42"/>
      <c r="K85" s="42"/>
      <c r="L85" s="42"/>
      <c r="M85" s="42" t="s">
        <v>123</v>
      </c>
      <c r="N85" s="42" t="s">
        <v>62</v>
      </c>
      <c r="O85" s="42" t="s">
        <v>124</v>
      </c>
      <c r="P85" s="42" t="s">
        <v>125</v>
      </c>
      <c r="Q85" s="42"/>
      <c r="R85" s="42"/>
      <c r="S85" s="42"/>
      <c r="T85" s="42"/>
      <c r="U85" s="42"/>
      <c r="V85" s="42"/>
      <c r="W85" s="42"/>
      <c r="X85" s="42"/>
      <c r="Y85" s="42"/>
      <c r="Z85" s="42" t="s">
        <v>117</v>
      </c>
      <c r="AA85" s="42" t="s">
        <v>62</v>
      </c>
      <c r="AB85" s="42" t="s">
        <v>79</v>
      </c>
      <c r="AC85" s="46" t="s">
        <v>561</v>
      </c>
      <c r="AD85" s="82" t="s">
        <v>549</v>
      </c>
      <c r="AE85" s="48" t="s">
        <v>712</v>
      </c>
      <c r="AF85" s="43"/>
      <c r="AG85" s="42"/>
      <c r="AH85" s="42"/>
      <c r="AI85" s="44" t="s">
        <v>41</v>
      </c>
      <c r="AJ85" s="44" t="s">
        <v>41</v>
      </c>
      <c r="AK85" s="162" t="s">
        <v>41</v>
      </c>
      <c r="AL85" s="162" t="s">
        <v>41</v>
      </c>
      <c r="AM85" s="162" t="s">
        <v>41</v>
      </c>
      <c r="AN85" s="162" t="s">
        <v>41</v>
      </c>
      <c r="AO85" s="45" t="s">
        <v>42</v>
      </c>
      <c r="AP85" s="15"/>
    </row>
    <row r="86" spans="1:42" ht="127.5" x14ac:dyDescent="0.25">
      <c r="A86" s="40"/>
      <c r="B86" s="41"/>
      <c r="C86" s="21"/>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78" t="s">
        <v>696</v>
      </c>
      <c r="AD86" s="50" t="s">
        <v>549</v>
      </c>
      <c r="AE86" s="79" t="s">
        <v>688</v>
      </c>
      <c r="AF86" s="43"/>
      <c r="AG86" s="42"/>
      <c r="AH86" s="42"/>
      <c r="AI86" s="44"/>
      <c r="AJ86" s="44"/>
      <c r="AK86" s="162"/>
      <c r="AL86" s="162"/>
      <c r="AM86" s="162"/>
      <c r="AN86" s="162"/>
      <c r="AO86" s="45"/>
      <c r="AP86" s="15"/>
    </row>
    <row r="87" spans="1:42" ht="114.75" x14ac:dyDescent="0.25">
      <c r="A87" s="40"/>
      <c r="B87" s="41"/>
      <c r="C87" s="21"/>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6" t="s">
        <v>713</v>
      </c>
      <c r="AD87" s="82" t="s">
        <v>549</v>
      </c>
      <c r="AE87" s="48" t="s">
        <v>794</v>
      </c>
      <c r="AF87" s="43"/>
      <c r="AG87" s="42"/>
      <c r="AH87" s="42"/>
      <c r="AI87" s="44"/>
      <c r="AJ87" s="44"/>
      <c r="AK87" s="162"/>
      <c r="AL87" s="162"/>
      <c r="AM87" s="162"/>
      <c r="AN87" s="162"/>
      <c r="AO87" s="45"/>
      <c r="AP87" s="15"/>
    </row>
    <row r="88" spans="1:42" ht="114.75" x14ac:dyDescent="0.25">
      <c r="A88" s="40"/>
      <c r="B88" s="41"/>
      <c r="C88" s="21"/>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78" t="s">
        <v>689</v>
      </c>
      <c r="AD88" s="50" t="s">
        <v>549</v>
      </c>
      <c r="AE88" s="79" t="s">
        <v>688</v>
      </c>
      <c r="AF88" s="43"/>
      <c r="AG88" s="42"/>
      <c r="AH88" s="42"/>
      <c r="AI88" s="44"/>
      <c r="AJ88" s="44"/>
      <c r="AK88" s="162"/>
      <c r="AL88" s="162"/>
      <c r="AM88" s="162"/>
      <c r="AN88" s="162"/>
      <c r="AO88" s="45"/>
      <c r="AP88" s="15"/>
    </row>
    <row r="89" spans="1:42" ht="89.25" x14ac:dyDescent="0.25">
      <c r="A89" s="40"/>
      <c r="B89" s="41"/>
      <c r="C89" s="21"/>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6" t="s">
        <v>732</v>
      </c>
      <c r="AD89" s="50" t="s">
        <v>549</v>
      </c>
      <c r="AE89" s="79" t="s">
        <v>730</v>
      </c>
      <c r="AF89" s="43"/>
      <c r="AG89" s="42"/>
      <c r="AH89" s="42"/>
      <c r="AI89" s="44"/>
      <c r="AJ89" s="44"/>
      <c r="AK89" s="162"/>
      <c r="AL89" s="162"/>
      <c r="AM89" s="162"/>
      <c r="AN89" s="162"/>
      <c r="AO89" s="45"/>
      <c r="AP89" s="15"/>
    </row>
    <row r="90" spans="1:42" ht="89.25" x14ac:dyDescent="0.25">
      <c r="A90" s="40"/>
      <c r="B90" s="41"/>
      <c r="C90" s="21"/>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6" t="s">
        <v>731</v>
      </c>
      <c r="AD90" s="50" t="s">
        <v>549</v>
      </c>
      <c r="AE90" s="79" t="s">
        <v>723</v>
      </c>
      <c r="AF90" s="43"/>
      <c r="AG90" s="42"/>
      <c r="AH90" s="42"/>
      <c r="AI90" s="44"/>
      <c r="AJ90" s="44"/>
      <c r="AK90" s="162"/>
      <c r="AL90" s="162"/>
      <c r="AM90" s="162"/>
      <c r="AN90" s="162"/>
      <c r="AO90" s="45"/>
      <c r="AP90" s="15"/>
    </row>
    <row r="91" spans="1:42" ht="102" x14ac:dyDescent="0.25">
      <c r="A91" s="40"/>
      <c r="B91" s="41"/>
      <c r="C91" s="21"/>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78" t="s">
        <v>735</v>
      </c>
      <c r="AD91" s="50" t="s">
        <v>549</v>
      </c>
      <c r="AE91" s="79" t="s">
        <v>688</v>
      </c>
      <c r="AF91" s="43"/>
      <c r="AG91" s="42"/>
      <c r="AH91" s="42"/>
      <c r="AI91" s="44"/>
      <c r="AJ91" s="44"/>
      <c r="AK91" s="162"/>
      <c r="AL91" s="162"/>
      <c r="AM91" s="162"/>
      <c r="AN91" s="162"/>
      <c r="AO91" s="45"/>
      <c r="AP91" s="15"/>
    </row>
    <row r="92" spans="1:42" ht="140.25" x14ac:dyDescent="0.25">
      <c r="A92" s="34" t="s">
        <v>143</v>
      </c>
      <c r="B92" s="35" t="s">
        <v>144</v>
      </c>
      <c r="C92" s="36" t="s">
        <v>52</v>
      </c>
      <c r="D92" s="37" t="s">
        <v>102</v>
      </c>
      <c r="E92" s="37" t="s">
        <v>54</v>
      </c>
      <c r="F92" s="37"/>
      <c r="G92" s="37"/>
      <c r="H92" s="37"/>
      <c r="I92" s="37"/>
      <c r="J92" s="37"/>
      <c r="K92" s="37"/>
      <c r="L92" s="37"/>
      <c r="M92" s="37"/>
      <c r="N92" s="37"/>
      <c r="O92" s="37"/>
      <c r="P92" s="37"/>
      <c r="Q92" s="37"/>
      <c r="R92" s="37"/>
      <c r="S92" s="37"/>
      <c r="T92" s="37"/>
      <c r="U92" s="37"/>
      <c r="V92" s="37"/>
      <c r="W92" s="37" t="s">
        <v>103</v>
      </c>
      <c r="X92" s="37" t="s">
        <v>104</v>
      </c>
      <c r="Y92" s="37" t="s">
        <v>105</v>
      </c>
      <c r="Z92" s="37" t="s">
        <v>106</v>
      </c>
      <c r="AA92" s="37" t="s">
        <v>62</v>
      </c>
      <c r="AB92" s="126" t="s">
        <v>705</v>
      </c>
      <c r="AC92" s="69" t="s">
        <v>545</v>
      </c>
      <c r="AD92" s="70" t="s">
        <v>62</v>
      </c>
      <c r="AE92" s="71" t="s">
        <v>546</v>
      </c>
      <c r="AF92" s="37" t="s">
        <v>107</v>
      </c>
      <c r="AG92" s="37" t="s">
        <v>145</v>
      </c>
      <c r="AH92" s="37" t="s">
        <v>146</v>
      </c>
      <c r="AI92" s="38">
        <v>278601.59999999998</v>
      </c>
      <c r="AJ92" s="38">
        <v>275579.59999999998</v>
      </c>
      <c r="AK92" s="163">
        <v>270619.3</v>
      </c>
      <c r="AL92" s="163">
        <v>290228.09999999998</v>
      </c>
      <c r="AM92" s="163">
        <v>285812.59999999998</v>
      </c>
      <c r="AN92" s="163">
        <v>285812.59999999998</v>
      </c>
      <c r="AO92" s="39" t="s">
        <v>138</v>
      </c>
      <c r="AP92" s="15"/>
    </row>
    <row r="93" spans="1:42" ht="140.25" x14ac:dyDescent="0.25">
      <c r="A93" s="40"/>
      <c r="B93" s="41"/>
      <c r="C93" s="21" t="s">
        <v>111</v>
      </c>
      <c r="D93" s="42" t="s">
        <v>112</v>
      </c>
      <c r="E93" s="42" t="s">
        <v>113</v>
      </c>
      <c r="F93" s="42"/>
      <c r="G93" s="42"/>
      <c r="H93" s="42"/>
      <c r="I93" s="42"/>
      <c r="J93" s="42"/>
      <c r="K93" s="42"/>
      <c r="L93" s="42"/>
      <c r="M93" s="42"/>
      <c r="N93" s="42"/>
      <c r="O93" s="42"/>
      <c r="P93" s="42"/>
      <c r="Q93" s="42"/>
      <c r="R93" s="42"/>
      <c r="S93" s="42"/>
      <c r="T93" s="42"/>
      <c r="U93" s="42"/>
      <c r="V93" s="42"/>
      <c r="W93" s="42"/>
      <c r="X93" s="42"/>
      <c r="Y93" s="42"/>
      <c r="Z93" s="42" t="s">
        <v>117</v>
      </c>
      <c r="AA93" s="42" t="s">
        <v>62</v>
      </c>
      <c r="AB93" s="42" t="s">
        <v>79</v>
      </c>
      <c r="AC93" s="46" t="s">
        <v>547</v>
      </c>
      <c r="AD93" s="47" t="s">
        <v>62</v>
      </c>
      <c r="AE93" s="48" t="s">
        <v>548</v>
      </c>
      <c r="AF93" s="43"/>
      <c r="AG93" s="42"/>
      <c r="AH93" s="42"/>
      <c r="AI93" s="44" t="s">
        <v>41</v>
      </c>
      <c r="AJ93" s="44" t="s">
        <v>41</v>
      </c>
      <c r="AK93" s="162" t="s">
        <v>41</v>
      </c>
      <c r="AL93" s="162" t="s">
        <v>41</v>
      </c>
      <c r="AM93" s="162" t="s">
        <v>41</v>
      </c>
      <c r="AN93" s="162" t="s">
        <v>41</v>
      </c>
      <c r="AO93" s="45" t="s">
        <v>138</v>
      </c>
      <c r="AP93" s="15"/>
    </row>
    <row r="94" spans="1:42" ht="140.25" x14ac:dyDescent="0.25">
      <c r="A94" s="40"/>
      <c r="B94" s="41"/>
      <c r="C94" s="21" t="s">
        <v>114</v>
      </c>
      <c r="D94" s="42" t="s">
        <v>115</v>
      </c>
      <c r="E94" s="42" t="s">
        <v>116</v>
      </c>
      <c r="F94" s="42"/>
      <c r="G94" s="42"/>
      <c r="H94" s="42"/>
      <c r="I94" s="42"/>
      <c r="J94" s="42"/>
      <c r="K94" s="42"/>
      <c r="L94" s="42"/>
      <c r="M94" s="42"/>
      <c r="N94" s="42"/>
      <c r="O94" s="42"/>
      <c r="P94" s="42"/>
      <c r="Q94" s="42"/>
      <c r="R94" s="42"/>
      <c r="S94" s="42"/>
      <c r="T94" s="42"/>
      <c r="U94" s="42"/>
      <c r="V94" s="42"/>
      <c r="W94" s="42"/>
      <c r="X94" s="42"/>
      <c r="Y94" s="42"/>
      <c r="Z94" s="42"/>
      <c r="AA94" s="42"/>
      <c r="AB94" s="42"/>
      <c r="AC94" s="50" t="s">
        <v>551</v>
      </c>
      <c r="AD94" s="80" t="s">
        <v>62</v>
      </c>
      <c r="AE94" s="48" t="s">
        <v>552</v>
      </c>
      <c r="AF94" s="43"/>
      <c r="AG94" s="42"/>
      <c r="AH94" s="42"/>
      <c r="AI94" s="44" t="s">
        <v>41</v>
      </c>
      <c r="AJ94" s="44" t="s">
        <v>41</v>
      </c>
      <c r="AK94" s="162" t="s">
        <v>41</v>
      </c>
      <c r="AL94" s="162" t="s">
        <v>41</v>
      </c>
      <c r="AM94" s="162" t="s">
        <v>41</v>
      </c>
      <c r="AN94" s="162" t="s">
        <v>41</v>
      </c>
      <c r="AO94" s="45" t="s">
        <v>138</v>
      </c>
      <c r="AP94" s="15"/>
    </row>
    <row r="95" spans="1:42" ht="114.75" x14ac:dyDescent="0.25">
      <c r="A95" s="40"/>
      <c r="B95" s="41"/>
      <c r="C95" s="21"/>
      <c r="D95" s="42"/>
      <c r="E95" s="42"/>
      <c r="F95" s="42" t="s">
        <v>134</v>
      </c>
      <c r="G95" s="42" t="s">
        <v>62</v>
      </c>
      <c r="H95" s="42" t="s">
        <v>120</v>
      </c>
      <c r="I95" s="42" t="s">
        <v>121</v>
      </c>
      <c r="J95" s="42"/>
      <c r="K95" s="42"/>
      <c r="L95" s="42"/>
      <c r="M95" s="42"/>
      <c r="N95" s="42"/>
      <c r="O95" s="42"/>
      <c r="P95" s="42"/>
      <c r="Q95" s="42"/>
      <c r="R95" s="42"/>
      <c r="S95" s="42"/>
      <c r="T95" s="42"/>
      <c r="U95" s="42"/>
      <c r="V95" s="42"/>
      <c r="W95" s="42"/>
      <c r="X95" s="42"/>
      <c r="Y95" s="42"/>
      <c r="Z95" s="42"/>
      <c r="AA95" s="42"/>
      <c r="AB95" s="42"/>
      <c r="AC95" s="78" t="s">
        <v>736</v>
      </c>
      <c r="AD95" s="50" t="s">
        <v>549</v>
      </c>
      <c r="AE95" s="79" t="s">
        <v>570</v>
      </c>
      <c r="AF95" s="43"/>
      <c r="AG95" s="42" t="s">
        <v>108</v>
      </c>
      <c r="AH95" s="42" t="s">
        <v>147</v>
      </c>
      <c r="AI95" s="44" t="s">
        <v>41</v>
      </c>
      <c r="AJ95" s="44" t="s">
        <v>41</v>
      </c>
      <c r="AK95" s="162" t="s">
        <v>41</v>
      </c>
      <c r="AL95" s="162" t="s">
        <v>41</v>
      </c>
      <c r="AM95" s="162" t="s">
        <v>41</v>
      </c>
      <c r="AN95" s="162" t="s">
        <v>41</v>
      </c>
      <c r="AO95" s="45" t="s">
        <v>148</v>
      </c>
      <c r="AP95" s="15"/>
    </row>
    <row r="96" spans="1:42" ht="114.75" x14ac:dyDescent="0.25">
      <c r="A96" s="40"/>
      <c r="B96" s="41"/>
      <c r="C96" s="21"/>
      <c r="D96" s="42"/>
      <c r="E96" s="42"/>
      <c r="F96" s="42" t="s">
        <v>149</v>
      </c>
      <c r="G96" s="42" t="s">
        <v>62</v>
      </c>
      <c r="H96" s="42" t="s">
        <v>120</v>
      </c>
      <c r="I96" s="42" t="s">
        <v>150</v>
      </c>
      <c r="J96" s="42"/>
      <c r="K96" s="42"/>
      <c r="L96" s="42"/>
      <c r="M96" s="42"/>
      <c r="N96" s="42"/>
      <c r="O96" s="42"/>
      <c r="P96" s="42"/>
      <c r="Q96" s="42"/>
      <c r="R96" s="42"/>
      <c r="S96" s="42"/>
      <c r="T96" s="42"/>
      <c r="U96" s="42"/>
      <c r="V96" s="42"/>
      <c r="W96" s="42"/>
      <c r="X96" s="42"/>
      <c r="Y96" s="42"/>
      <c r="Z96" s="42" t="s">
        <v>118</v>
      </c>
      <c r="AA96" s="42" t="s">
        <v>62</v>
      </c>
      <c r="AB96" s="42" t="s">
        <v>79</v>
      </c>
      <c r="AC96" s="78" t="s">
        <v>574</v>
      </c>
      <c r="AD96" s="50" t="s">
        <v>549</v>
      </c>
      <c r="AE96" s="79" t="s">
        <v>550</v>
      </c>
      <c r="AF96" s="43"/>
      <c r="AG96" s="42" t="s">
        <v>108</v>
      </c>
      <c r="AH96" s="42" t="s">
        <v>147</v>
      </c>
      <c r="AI96" s="44"/>
      <c r="AJ96" s="44"/>
      <c r="AK96" s="162"/>
      <c r="AL96" s="162"/>
      <c r="AM96" s="162"/>
      <c r="AN96" s="162"/>
      <c r="AO96" s="45" t="s">
        <v>148</v>
      </c>
      <c r="AP96" s="15"/>
    </row>
    <row r="97" spans="1:42" ht="114.75" x14ac:dyDescent="0.25">
      <c r="A97" s="40"/>
      <c r="B97" s="41"/>
      <c r="C97" s="21"/>
      <c r="D97" s="42"/>
      <c r="E97" s="42"/>
      <c r="F97" s="42" t="s">
        <v>151</v>
      </c>
      <c r="G97" s="42" t="s">
        <v>62</v>
      </c>
      <c r="H97" s="42" t="s">
        <v>141</v>
      </c>
      <c r="I97" s="42" t="s">
        <v>142</v>
      </c>
      <c r="J97" s="42"/>
      <c r="K97" s="42"/>
      <c r="L97" s="42"/>
      <c r="M97" s="42"/>
      <c r="N97" s="42"/>
      <c r="O97" s="42"/>
      <c r="P97" s="42"/>
      <c r="Q97" s="42"/>
      <c r="R97" s="42"/>
      <c r="S97" s="42"/>
      <c r="T97" s="42"/>
      <c r="U97" s="42"/>
      <c r="V97" s="42"/>
      <c r="W97" s="42"/>
      <c r="X97" s="42"/>
      <c r="Y97" s="42"/>
      <c r="Z97" s="42"/>
      <c r="AA97" s="42"/>
      <c r="AB97" s="42"/>
      <c r="AC97" s="46" t="s">
        <v>563</v>
      </c>
      <c r="AD97" s="81" t="s">
        <v>62</v>
      </c>
      <c r="AE97" s="81" t="s">
        <v>564</v>
      </c>
      <c r="AF97" s="43"/>
      <c r="AG97" s="42" t="s">
        <v>108</v>
      </c>
      <c r="AH97" s="42" t="s">
        <v>147</v>
      </c>
      <c r="AI97" s="44" t="s">
        <v>41</v>
      </c>
      <c r="AJ97" s="44" t="s">
        <v>41</v>
      </c>
      <c r="AK97" s="162" t="s">
        <v>41</v>
      </c>
      <c r="AL97" s="162" t="s">
        <v>41</v>
      </c>
      <c r="AM97" s="162" t="s">
        <v>41</v>
      </c>
      <c r="AN97" s="162" t="s">
        <v>41</v>
      </c>
      <c r="AO97" s="45" t="s">
        <v>148</v>
      </c>
      <c r="AP97" s="15"/>
    </row>
    <row r="98" spans="1:42" ht="114.75" x14ac:dyDescent="0.25">
      <c r="A98" s="40"/>
      <c r="B98" s="41"/>
      <c r="C98" s="21"/>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6" t="s">
        <v>561</v>
      </c>
      <c r="AD98" s="82" t="s">
        <v>549</v>
      </c>
      <c r="AE98" s="48" t="s">
        <v>712</v>
      </c>
      <c r="AF98" s="43"/>
      <c r="AG98" s="42"/>
      <c r="AH98" s="42"/>
      <c r="AI98" s="44"/>
      <c r="AJ98" s="44"/>
      <c r="AK98" s="162"/>
      <c r="AL98" s="162"/>
      <c r="AM98" s="162"/>
      <c r="AN98" s="162"/>
      <c r="AO98" s="45"/>
      <c r="AP98" s="15"/>
    </row>
    <row r="99" spans="1:42" ht="114.75" x14ac:dyDescent="0.25">
      <c r="A99" s="40"/>
      <c r="B99" s="41"/>
      <c r="C99" s="21"/>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6" t="s">
        <v>713</v>
      </c>
      <c r="AD99" s="82" t="s">
        <v>549</v>
      </c>
      <c r="AE99" s="48" t="s">
        <v>714</v>
      </c>
      <c r="AF99" s="43"/>
      <c r="AG99" s="42"/>
      <c r="AH99" s="42"/>
      <c r="AI99" s="44"/>
      <c r="AJ99" s="44"/>
      <c r="AK99" s="162"/>
      <c r="AL99" s="162"/>
      <c r="AM99" s="162"/>
      <c r="AN99" s="162"/>
      <c r="AO99" s="45"/>
      <c r="AP99" s="15"/>
    </row>
    <row r="100" spans="1:42" ht="102" x14ac:dyDescent="0.25">
      <c r="A100" s="40"/>
      <c r="B100" s="41"/>
      <c r="C100" s="21"/>
      <c r="D100" s="42"/>
      <c r="E100" s="42"/>
      <c r="F100" s="42"/>
      <c r="G100" s="42"/>
      <c r="H100" s="42"/>
      <c r="I100" s="42"/>
      <c r="J100" s="42"/>
      <c r="K100" s="42"/>
      <c r="L100" s="42"/>
      <c r="M100" s="42" t="s">
        <v>123</v>
      </c>
      <c r="N100" s="42" t="s">
        <v>62</v>
      </c>
      <c r="O100" s="42" t="s">
        <v>124</v>
      </c>
      <c r="P100" s="42" t="s">
        <v>125</v>
      </c>
      <c r="Q100" s="42"/>
      <c r="R100" s="42"/>
      <c r="S100" s="42"/>
      <c r="T100" s="42"/>
      <c r="U100" s="42"/>
      <c r="V100" s="42"/>
      <c r="W100" s="42"/>
      <c r="X100" s="42"/>
      <c r="Y100" s="42"/>
      <c r="Z100" s="42"/>
      <c r="AA100" s="42"/>
      <c r="AB100" s="42"/>
      <c r="AC100" s="46" t="s">
        <v>575</v>
      </c>
      <c r="AD100" s="81" t="s">
        <v>62</v>
      </c>
      <c r="AE100" s="81" t="s">
        <v>576</v>
      </c>
      <c r="AF100" s="43"/>
      <c r="AG100" s="42"/>
      <c r="AH100" s="42"/>
      <c r="AI100" s="44" t="s">
        <v>41</v>
      </c>
      <c r="AJ100" s="44" t="s">
        <v>41</v>
      </c>
      <c r="AK100" s="162" t="s">
        <v>41</v>
      </c>
      <c r="AL100" s="162" t="s">
        <v>41</v>
      </c>
      <c r="AM100" s="162" t="s">
        <v>41</v>
      </c>
      <c r="AN100" s="162" t="s">
        <v>41</v>
      </c>
      <c r="AO100" s="45" t="s">
        <v>42</v>
      </c>
      <c r="AP100" s="15"/>
    </row>
    <row r="101" spans="1:42" ht="114.75" x14ac:dyDescent="0.25">
      <c r="A101" s="40"/>
      <c r="B101" s="41"/>
      <c r="C101" s="21"/>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78" t="s">
        <v>698</v>
      </c>
      <c r="AD101" s="50" t="s">
        <v>549</v>
      </c>
      <c r="AE101" s="79" t="s">
        <v>688</v>
      </c>
      <c r="AF101" s="43"/>
      <c r="AG101" s="42"/>
      <c r="AH101" s="42"/>
      <c r="AI101" s="44"/>
      <c r="AJ101" s="44"/>
      <c r="AK101" s="162"/>
      <c r="AL101" s="162"/>
      <c r="AM101" s="162"/>
      <c r="AN101" s="162"/>
      <c r="AO101" s="45"/>
      <c r="AP101" s="15"/>
    </row>
    <row r="102" spans="1:42" ht="127.5" x14ac:dyDescent="0.25">
      <c r="A102" s="40"/>
      <c r="B102" s="41"/>
      <c r="C102" s="21"/>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78" t="s">
        <v>697</v>
      </c>
      <c r="AD102" s="50" t="s">
        <v>549</v>
      </c>
      <c r="AE102" s="79" t="s">
        <v>688</v>
      </c>
      <c r="AF102" s="43"/>
      <c r="AG102" s="42"/>
      <c r="AH102" s="42"/>
      <c r="AI102" s="44"/>
      <c r="AJ102" s="44"/>
      <c r="AK102" s="162"/>
      <c r="AL102" s="162"/>
      <c r="AM102" s="162"/>
      <c r="AN102" s="162"/>
      <c r="AO102" s="45"/>
      <c r="AP102" s="15"/>
    </row>
    <row r="103" spans="1:42" ht="102" x14ac:dyDescent="0.25">
      <c r="A103" s="40"/>
      <c r="B103" s="41"/>
      <c r="C103" s="21"/>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78" t="s">
        <v>725</v>
      </c>
      <c r="AD103" s="50" t="s">
        <v>549</v>
      </c>
      <c r="AE103" s="79" t="s">
        <v>688</v>
      </c>
      <c r="AF103" s="43"/>
      <c r="AG103" s="42"/>
      <c r="AH103" s="42"/>
      <c r="AI103" s="44"/>
      <c r="AJ103" s="44"/>
      <c r="AK103" s="162"/>
      <c r="AL103" s="162"/>
      <c r="AM103" s="162"/>
      <c r="AN103" s="162"/>
      <c r="AO103" s="45"/>
      <c r="AP103" s="15"/>
    </row>
    <row r="104" spans="1:42" ht="102" x14ac:dyDescent="0.25">
      <c r="A104" s="40"/>
      <c r="B104" s="41"/>
      <c r="C104" s="21"/>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6" t="s">
        <v>738</v>
      </c>
      <c r="AD104" s="81" t="s">
        <v>62</v>
      </c>
      <c r="AE104" s="81" t="s">
        <v>737</v>
      </c>
      <c r="AF104" s="43"/>
      <c r="AG104" s="42"/>
      <c r="AH104" s="42"/>
      <c r="AI104" s="44"/>
      <c r="AJ104" s="44"/>
      <c r="AK104" s="162"/>
      <c r="AL104" s="162"/>
      <c r="AM104" s="162"/>
      <c r="AN104" s="162"/>
      <c r="AO104" s="45"/>
      <c r="AP104" s="15"/>
    </row>
    <row r="105" spans="1:42" ht="102" x14ac:dyDescent="0.25">
      <c r="A105" s="40"/>
      <c r="B105" s="41"/>
      <c r="C105" s="21"/>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6" t="s">
        <v>742</v>
      </c>
      <c r="AD105" s="82" t="s">
        <v>549</v>
      </c>
      <c r="AE105" s="48" t="s">
        <v>741</v>
      </c>
      <c r="AF105" s="43"/>
      <c r="AG105" s="42"/>
      <c r="AH105" s="42"/>
      <c r="AI105" s="44"/>
      <c r="AJ105" s="44"/>
      <c r="AK105" s="162"/>
      <c r="AL105" s="162"/>
      <c r="AM105" s="162"/>
      <c r="AN105" s="162"/>
      <c r="AO105" s="45"/>
      <c r="AP105" s="15"/>
    </row>
    <row r="106" spans="1:42" ht="76.5" x14ac:dyDescent="0.25">
      <c r="A106" s="40"/>
      <c r="B106" s="41"/>
      <c r="C106" s="21"/>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6" t="s">
        <v>739</v>
      </c>
      <c r="AD106" s="82" t="s">
        <v>549</v>
      </c>
      <c r="AE106" s="48" t="s">
        <v>740</v>
      </c>
      <c r="AF106" s="43"/>
      <c r="AG106" s="42"/>
      <c r="AH106" s="42"/>
      <c r="AI106" s="44"/>
      <c r="AJ106" s="44"/>
      <c r="AK106" s="162"/>
      <c r="AL106" s="162"/>
      <c r="AM106" s="162"/>
      <c r="AN106" s="162"/>
      <c r="AO106" s="45"/>
      <c r="AP106" s="15"/>
    </row>
    <row r="107" spans="1:42" ht="76.5" x14ac:dyDescent="0.25">
      <c r="A107" s="40"/>
      <c r="B107" s="41"/>
      <c r="C107" s="21"/>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78" t="s">
        <v>743</v>
      </c>
      <c r="AD107" s="50" t="s">
        <v>549</v>
      </c>
      <c r="AE107" s="79" t="s">
        <v>744</v>
      </c>
      <c r="AF107" s="43"/>
      <c r="AG107" s="42"/>
      <c r="AH107" s="42"/>
      <c r="AI107" s="44"/>
      <c r="AJ107" s="44"/>
      <c r="AK107" s="162"/>
      <c r="AL107" s="162"/>
      <c r="AM107" s="162"/>
      <c r="AN107" s="162"/>
      <c r="AO107" s="45"/>
      <c r="AP107" s="15"/>
    </row>
    <row r="108" spans="1:42" x14ac:dyDescent="0.25">
      <c r="A108" s="40"/>
      <c r="B108" s="41"/>
      <c r="C108" s="21"/>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102"/>
      <c r="AD108" s="133"/>
      <c r="AE108" s="103"/>
      <c r="AF108" s="43"/>
      <c r="AG108" s="42"/>
      <c r="AH108" s="42"/>
      <c r="AI108" s="44"/>
      <c r="AJ108" s="44"/>
      <c r="AK108" s="162"/>
      <c r="AL108" s="162"/>
      <c r="AM108" s="162"/>
      <c r="AN108" s="162"/>
      <c r="AO108" s="45"/>
      <c r="AP108" s="15"/>
    </row>
    <row r="109" spans="1:42" ht="140.25" x14ac:dyDescent="0.25">
      <c r="A109" s="34" t="s">
        <v>152</v>
      </c>
      <c r="B109" s="35" t="s">
        <v>153</v>
      </c>
      <c r="C109" s="36" t="s">
        <v>52</v>
      </c>
      <c r="D109" s="37" t="s">
        <v>102</v>
      </c>
      <c r="E109" s="37" t="s">
        <v>54</v>
      </c>
      <c r="F109" s="37"/>
      <c r="G109" s="37"/>
      <c r="H109" s="37"/>
      <c r="I109" s="37"/>
      <c r="J109" s="37"/>
      <c r="K109" s="37"/>
      <c r="L109" s="37"/>
      <c r="M109" s="37"/>
      <c r="N109" s="37"/>
      <c r="O109" s="37"/>
      <c r="P109" s="37"/>
      <c r="Q109" s="37"/>
      <c r="R109" s="37"/>
      <c r="S109" s="37"/>
      <c r="T109" s="37"/>
      <c r="U109" s="37"/>
      <c r="V109" s="37"/>
      <c r="W109" s="37" t="s">
        <v>103</v>
      </c>
      <c r="X109" s="37" t="s">
        <v>104</v>
      </c>
      <c r="Y109" s="37" t="s">
        <v>105</v>
      </c>
      <c r="Z109" s="37" t="s">
        <v>118</v>
      </c>
      <c r="AA109" s="37" t="s">
        <v>62</v>
      </c>
      <c r="AB109" s="37" t="s">
        <v>79</v>
      </c>
      <c r="AC109" s="69" t="s">
        <v>577</v>
      </c>
      <c r="AD109" s="89" t="s">
        <v>549</v>
      </c>
      <c r="AE109" s="71" t="s">
        <v>578</v>
      </c>
      <c r="AF109" s="37" t="s">
        <v>107</v>
      </c>
      <c r="AG109" s="37" t="s">
        <v>108</v>
      </c>
      <c r="AH109" s="37" t="s">
        <v>108</v>
      </c>
      <c r="AI109" s="38">
        <v>10205</v>
      </c>
      <c r="AJ109" s="38">
        <v>10205</v>
      </c>
      <c r="AK109" s="163">
        <v>10591.9</v>
      </c>
      <c r="AL109" s="163">
        <v>11978.8</v>
      </c>
      <c r="AM109" s="163">
        <v>11978.8</v>
      </c>
      <c r="AN109" s="163">
        <v>11978.8</v>
      </c>
      <c r="AO109" s="39" t="s">
        <v>138</v>
      </c>
      <c r="AP109" s="15"/>
    </row>
    <row r="110" spans="1:42" ht="140.25" x14ac:dyDescent="0.25">
      <c r="A110" s="40"/>
      <c r="B110" s="41"/>
      <c r="C110" s="21" t="s">
        <v>111</v>
      </c>
      <c r="D110" s="42" t="s">
        <v>112</v>
      </c>
      <c r="E110" s="42" t="s">
        <v>113</v>
      </c>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6" t="s">
        <v>579</v>
      </c>
      <c r="AD110" s="82" t="s">
        <v>549</v>
      </c>
      <c r="AE110" s="48" t="s">
        <v>580</v>
      </c>
      <c r="AF110" s="43"/>
      <c r="AG110" s="42"/>
      <c r="AH110" s="42"/>
      <c r="AI110" s="44" t="s">
        <v>41</v>
      </c>
      <c r="AJ110" s="44" t="s">
        <v>41</v>
      </c>
      <c r="AK110" s="162" t="s">
        <v>41</v>
      </c>
      <c r="AL110" s="162" t="s">
        <v>41</v>
      </c>
      <c r="AM110" s="162" t="s">
        <v>41</v>
      </c>
      <c r="AN110" s="162" t="s">
        <v>41</v>
      </c>
      <c r="AO110" s="45" t="s">
        <v>138</v>
      </c>
      <c r="AP110" s="15"/>
    </row>
    <row r="111" spans="1:42" ht="140.25" x14ac:dyDescent="0.25">
      <c r="A111" s="40"/>
      <c r="B111" s="41"/>
      <c r="C111" s="21" t="s">
        <v>114</v>
      </c>
      <c r="D111" s="42" t="s">
        <v>115</v>
      </c>
      <c r="E111" s="42" t="s">
        <v>116</v>
      </c>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78" t="s">
        <v>581</v>
      </c>
      <c r="AD111" s="50" t="s">
        <v>549</v>
      </c>
      <c r="AE111" s="79" t="s">
        <v>582</v>
      </c>
      <c r="AF111" s="43"/>
      <c r="AG111" s="42"/>
      <c r="AH111" s="42"/>
      <c r="AI111" s="44" t="s">
        <v>41</v>
      </c>
      <c r="AJ111" s="44" t="s">
        <v>41</v>
      </c>
      <c r="AK111" s="162" t="s">
        <v>41</v>
      </c>
      <c r="AL111" s="162" t="s">
        <v>41</v>
      </c>
      <c r="AM111" s="162" t="s">
        <v>41</v>
      </c>
      <c r="AN111" s="162" t="s">
        <v>41</v>
      </c>
      <c r="AO111" s="45" t="s">
        <v>138</v>
      </c>
      <c r="AP111" s="15"/>
    </row>
    <row r="112" spans="1:42" ht="114.75" x14ac:dyDescent="0.25">
      <c r="A112" s="40"/>
      <c r="B112" s="41"/>
      <c r="C112" s="21"/>
      <c r="D112" s="42"/>
      <c r="E112" s="42"/>
      <c r="F112" s="42" t="s">
        <v>140</v>
      </c>
      <c r="G112" s="42" t="s">
        <v>62</v>
      </c>
      <c r="H112" s="42" t="s">
        <v>141</v>
      </c>
      <c r="I112" s="42" t="s">
        <v>142</v>
      </c>
      <c r="J112" s="42"/>
      <c r="K112" s="42"/>
      <c r="L112" s="42"/>
      <c r="M112" s="42"/>
      <c r="N112" s="42"/>
      <c r="O112" s="42"/>
      <c r="P112" s="42"/>
      <c r="Q112" s="42"/>
      <c r="R112" s="42"/>
      <c r="S112" s="42"/>
      <c r="T112" s="42"/>
      <c r="U112" s="42"/>
      <c r="V112" s="42"/>
      <c r="W112" s="42"/>
      <c r="X112" s="42"/>
      <c r="Y112" s="42"/>
      <c r="Z112" s="42"/>
      <c r="AA112" s="42"/>
      <c r="AB112" s="42"/>
      <c r="AC112" s="78" t="s">
        <v>699</v>
      </c>
      <c r="AD112" s="50" t="s">
        <v>549</v>
      </c>
      <c r="AE112" s="79" t="s">
        <v>688</v>
      </c>
      <c r="AF112" s="43"/>
      <c r="AG112" s="42"/>
      <c r="AH112" s="42"/>
      <c r="AI112" s="44" t="s">
        <v>41</v>
      </c>
      <c r="AJ112" s="44" t="s">
        <v>41</v>
      </c>
      <c r="AK112" s="162" t="s">
        <v>41</v>
      </c>
      <c r="AL112" s="162" t="s">
        <v>41</v>
      </c>
      <c r="AM112" s="162" t="s">
        <v>41</v>
      </c>
      <c r="AN112" s="162" t="s">
        <v>41</v>
      </c>
      <c r="AO112" s="45" t="s">
        <v>135</v>
      </c>
      <c r="AP112" s="15"/>
    </row>
    <row r="113" spans="1:42" ht="114.75" x14ac:dyDescent="0.25">
      <c r="A113" s="40"/>
      <c r="B113" s="41"/>
      <c r="C113" s="21"/>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78" t="s">
        <v>746</v>
      </c>
      <c r="AD113" s="50" t="s">
        <v>549</v>
      </c>
      <c r="AE113" s="79" t="s">
        <v>582</v>
      </c>
      <c r="AF113" s="43"/>
      <c r="AG113" s="42"/>
      <c r="AH113" s="42"/>
      <c r="AI113" s="44"/>
      <c r="AJ113" s="44"/>
      <c r="AK113" s="162"/>
      <c r="AL113" s="162"/>
      <c r="AM113" s="162"/>
      <c r="AN113" s="162"/>
      <c r="AO113" s="45"/>
      <c r="AP113" s="15"/>
    </row>
    <row r="114" spans="1:42" ht="76.5" x14ac:dyDescent="0.25">
      <c r="A114" s="40"/>
      <c r="B114" s="41"/>
      <c r="C114" s="21"/>
      <c r="D114" s="42"/>
      <c r="E114" s="42"/>
      <c r="F114" s="42" t="s">
        <v>119</v>
      </c>
      <c r="G114" s="42" t="s">
        <v>62</v>
      </c>
      <c r="H114" s="42" t="s">
        <v>120</v>
      </c>
      <c r="I114" s="42" t="s">
        <v>121</v>
      </c>
      <c r="J114" s="42"/>
      <c r="K114" s="42"/>
      <c r="L114" s="42"/>
      <c r="M114" s="42"/>
      <c r="N114" s="42"/>
      <c r="O114" s="42"/>
      <c r="P114" s="42"/>
      <c r="Q114" s="42"/>
      <c r="R114" s="42"/>
      <c r="S114" s="42"/>
      <c r="T114" s="42"/>
      <c r="U114" s="42"/>
      <c r="V114" s="42"/>
      <c r="W114" s="42"/>
      <c r="X114" s="42"/>
      <c r="Y114" s="42"/>
      <c r="Z114" s="42"/>
      <c r="AA114" s="42"/>
      <c r="AB114" s="42"/>
      <c r="AC114" s="135" t="s">
        <v>745</v>
      </c>
      <c r="AD114" s="136" t="s">
        <v>549</v>
      </c>
      <c r="AE114" s="137" t="s">
        <v>700</v>
      </c>
      <c r="AF114" s="43"/>
      <c r="AG114" s="42"/>
      <c r="AH114" s="42"/>
      <c r="AI114" s="44" t="s">
        <v>41</v>
      </c>
      <c r="AJ114" s="44" t="s">
        <v>41</v>
      </c>
      <c r="AK114" s="162" t="s">
        <v>41</v>
      </c>
      <c r="AL114" s="162" t="s">
        <v>41</v>
      </c>
      <c r="AM114" s="162" t="s">
        <v>41</v>
      </c>
      <c r="AN114" s="162" t="s">
        <v>41</v>
      </c>
      <c r="AO114" s="45" t="s">
        <v>135</v>
      </c>
      <c r="AP114" s="15"/>
    </row>
    <row r="115" spans="1:42" ht="409.5" x14ac:dyDescent="0.25">
      <c r="A115" s="51" t="s">
        <v>154</v>
      </c>
      <c r="B115" s="52" t="s">
        <v>155</v>
      </c>
      <c r="C115" s="53" t="s">
        <v>52</v>
      </c>
      <c r="D115" s="54" t="s">
        <v>156</v>
      </c>
      <c r="E115" s="54" t="s">
        <v>54</v>
      </c>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134"/>
      <c r="AD115" s="134"/>
      <c r="AE115" s="134"/>
      <c r="AF115" s="54" t="s">
        <v>157</v>
      </c>
      <c r="AG115" s="54" t="s">
        <v>73</v>
      </c>
      <c r="AH115" s="54" t="s">
        <v>158</v>
      </c>
      <c r="AI115" s="58" t="s">
        <v>41</v>
      </c>
      <c r="AJ115" s="58" t="s">
        <v>41</v>
      </c>
      <c r="AK115" s="160">
        <v>2500</v>
      </c>
      <c r="AL115" s="160" t="s">
        <v>41</v>
      </c>
      <c r="AM115" s="160" t="s">
        <v>41</v>
      </c>
      <c r="AN115" s="160" t="s">
        <v>41</v>
      </c>
      <c r="AO115" s="59" t="s">
        <v>159</v>
      </c>
      <c r="AP115" s="15"/>
    </row>
    <row r="116" spans="1:42" ht="120" customHeight="1" x14ac:dyDescent="0.25">
      <c r="A116" s="177" t="s">
        <v>823</v>
      </c>
      <c r="B116" s="179" t="s">
        <v>820</v>
      </c>
      <c r="C116" s="53" t="s">
        <v>52</v>
      </c>
      <c r="D116" s="180" t="s">
        <v>817</v>
      </c>
      <c r="E116" s="54" t="s">
        <v>54</v>
      </c>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174"/>
      <c r="AD116" s="175"/>
      <c r="AE116" s="176"/>
      <c r="AF116" s="54"/>
      <c r="AG116" s="180" t="s">
        <v>821</v>
      </c>
      <c r="AH116" s="180" t="s">
        <v>314</v>
      </c>
      <c r="AI116" s="58"/>
      <c r="AJ116" s="58"/>
      <c r="AK116" s="160"/>
      <c r="AL116" s="160">
        <v>2094.9</v>
      </c>
      <c r="AM116" s="160">
        <v>2115.9</v>
      </c>
      <c r="AN116" s="160">
        <v>2115.9</v>
      </c>
      <c r="AO116" s="39" t="s">
        <v>169</v>
      </c>
      <c r="AP116" s="15"/>
    </row>
    <row r="117" spans="1:42" ht="51" x14ac:dyDescent="0.25">
      <c r="A117" s="182"/>
      <c r="B117" s="183"/>
      <c r="C117" s="184" t="s">
        <v>818</v>
      </c>
      <c r="D117" s="185" t="s">
        <v>342</v>
      </c>
      <c r="E117" s="185" t="s">
        <v>819</v>
      </c>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7"/>
      <c r="AD117" s="188"/>
      <c r="AE117" s="189"/>
      <c r="AF117" s="186"/>
      <c r="AG117" s="186"/>
      <c r="AH117" s="186"/>
      <c r="AI117" s="190"/>
      <c r="AJ117" s="190"/>
      <c r="AK117" s="191"/>
      <c r="AL117" s="191"/>
      <c r="AM117" s="191"/>
      <c r="AN117" s="191"/>
      <c r="AO117" s="192"/>
      <c r="AP117" s="15"/>
    </row>
    <row r="118" spans="1:42" ht="204" x14ac:dyDescent="0.25">
      <c r="A118" s="194" t="s">
        <v>822</v>
      </c>
      <c r="B118" s="193" t="s">
        <v>816</v>
      </c>
      <c r="C118" s="53" t="s">
        <v>52</v>
      </c>
      <c r="D118" s="180" t="s">
        <v>824</v>
      </c>
      <c r="E118" s="54" t="s">
        <v>54</v>
      </c>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172"/>
      <c r="AD118" s="134"/>
      <c r="AE118" s="173"/>
      <c r="AF118" s="63"/>
      <c r="AG118" s="138" t="s">
        <v>828</v>
      </c>
      <c r="AH118" s="138" t="s">
        <v>811</v>
      </c>
      <c r="AI118" s="67"/>
      <c r="AJ118" s="67"/>
      <c r="AK118" s="161"/>
      <c r="AL118" s="161">
        <v>166.7</v>
      </c>
      <c r="AM118" s="161">
        <v>166.7</v>
      </c>
      <c r="AN118" s="161">
        <v>166.7</v>
      </c>
      <c r="AO118" s="39" t="s">
        <v>169</v>
      </c>
      <c r="AP118" s="15"/>
    </row>
    <row r="119" spans="1:42" ht="25.5" x14ac:dyDescent="0.25">
      <c r="A119" s="60"/>
      <c r="B119" s="61"/>
      <c r="C119" s="181" t="s">
        <v>825</v>
      </c>
      <c r="D119" s="138" t="s">
        <v>826</v>
      </c>
      <c r="E119" s="138" t="s">
        <v>827</v>
      </c>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172"/>
      <c r="AD119" s="134"/>
      <c r="AE119" s="173"/>
      <c r="AF119" s="63"/>
      <c r="AG119" s="63"/>
      <c r="AH119" s="63"/>
      <c r="AI119" s="67"/>
      <c r="AJ119" s="67"/>
      <c r="AK119" s="161"/>
      <c r="AL119" s="161"/>
      <c r="AM119" s="161"/>
      <c r="AN119" s="161"/>
      <c r="AO119" s="68"/>
      <c r="AP119" s="15"/>
    </row>
    <row r="120" spans="1:42" ht="204" x14ac:dyDescent="0.25">
      <c r="A120" s="178" t="s">
        <v>160</v>
      </c>
      <c r="B120" s="35" t="s">
        <v>161</v>
      </c>
      <c r="C120" s="36" t="s">
        <v>52</v>
      </c>
      <c r="D120" s="37" t="s">
        <v>162</v>
      </c>
      <c r="E120" s="37" t="s">
        <v>54</v>
      </c>
      <c r="F120" s="37"/>
      <c r="G120" s="37"/>
      <c r="H120" s="37"/>
      <c r="I120" s="37"/>
      <c r="J120" s="37"/>
      <c r="K120" s="37"/>
      <c r="L120" s="37"/>
      <c r="M120" s="37"/>
      <c r="N120" s="37"/>
      <c r="O120" s="37"/>
      <c r="P120" s="37"/>
      <c r="Q120" s="37"/>
      <c r="R120" s="37"/>
      <c r="S120" s="37"/>
      <c r="T120" s="37"/>
      <c r="U120" s="37"/>
      <c r="V120" s="37"/>
      <c r="W120" s="37" t="s">
        <v>163</v>
      </c>
      <c r="X120" s="37" t="s">
        <v>164</v>
      </c>
      <c r="Y120" s="37" t="s">
        <v>165</v>
      </c>
      <c r="Z120" s="37" t="s">
        <v>166</v>
      </c>
      <c r="AA120" s="37" t="s">
        <v>62</v>
      </c>
      <c r="AB120" s="37" t="s">
        <v>167</v>
      </c>
      <c r="AC120" s="46" t="s">
        <v>547</v>
      </c>
      <c r="AD120" s="47" t="s">
        <v>62</v>
      </c>
      <c r="AE120" s="48" t="s">
        <v>548</v>
      </c>
      <c r="AF120" s="37" t="s">
        <v>168</v>
      </c>
      <c r="AG120" s="37" t="s">
        <v>84</v>
      </c>
      <c r="AH120" s="37" t="s">
        <v>109</v>
      </c>
      <c r="AI120" s="38">
        <v>35382.1</v>
      </c>
      <c r="AJ120" s="38">
        <v>35059.300000000003</v>
      </c>
      <c r="AK120" s="163">
        <v>36432.699999999997</v>
      </c>
      <c r="AL120" s="163">
        <v>34705.9</v>
      </c>
      <c r="AM120" s="163">
        <v>39623.599999999999</v>
      </c>
      <c r="AN120" s="163">
        <v>37172.5</v>
      </c>
      <c r="AO120" s="39" t="s">
        <v>169</v>
      </c>
      <c r="AP120" s="15"/>
    </row>
    <row r="121" spans="1:42" ht="204" x14ac:dyDescent="0.25">
      <c r="A121" s="40"/>
      <c r="B121" s="41"/>
      <c r="C121" s="21" t="s">
        <v>170</v>
      </c>
      <c r="D121" s="42" t="s">
        <v>171</v>
      </c>
      <c r="E121" s="42" t="s">
        <v>172</v>
      </c>
      <c r="F121" s="42"/>
      <c r="G121" s="42"/>
      <c r="H121" s="42"/>
      <c r="I121" s="42"/>
      <c r="J121" s="42"/>
      <c r="K121" s="42"/>
      <c r="L121" s="42"/>
      <c r="M121" s="42"/>
      <c r="N121" s="42"/>
      <c r="O121" s="42"/>
      <c r="P121" s="42"/>
      <c r="Q121" s="42"/>
      <c r="R121" s="42"/>
      <c r="S121" s="42"/>
      <c r="T121" s="42"/>
      <c r="U121" s="42"/>
      <c r="V121" s="42"/>
      <c r="W121" s="42"/>
      <c r="X121" s="42"/>
      <c r="Y121" s="42"/>
      <c r="Z121" s="42" t="s">
        <v>122</v>
      </c>
      <c r="AA121" s="42" t="s">
        <v>62</v>
      </c>
      <c r="AB121" s="42" t="s">
        <v>79</v>
      </c>
      <c r="AC121" s="50" t="s">
        <v>551</v>
      </c>
      <c r="AD121" s="80" t="s">
        <v>62</v>
      </c>
      <c r="AE121" s="48" t="s">
        <v>552</v>
      </c>
      <c r="AF121" s="43"/>
      <c r="AG121" s="42"/>
      <c r="AH121" s="42"/>
      <c r="AI121" s="44" t="s">
        <v>41</v>
      </c>
      <c r="AJ121" s="44" t="s">
        <v>41</v>
      </c>
      <c r="AK121" s="162" t="s">
        <v>41</v>
      </c>
      <c r="AL121" s="162" t="s">
        <v>41</v>
      </c>
      <c r="AM121" s="162" t="s">
        <v>41</v>
      </c>
      <c r="AN121" s="162" t="s">
        <v>41</v>
      </c>
      <c r="AO121" s="45" t="s">
        <v>169</v>
      </c>
      <c r="AP121" s="15"/>
    </row>
    <row r="122" spans="1:42" ht="204" x14ac:dyDescent="0.25">
      <c r="A122" s="40"/>
      <c r="B122" s="41"/>
      <c r="C122" s="21" t="s">
        <v>173</v>
      </c>
      <c r="D122" s="42" t="s">
        <v>174</v>
      </c>
      <c r="E122" s="42" t="s">
        <v>175</v>
      </c>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50" t="s">
        <v>583</v>
      </c>
      <c r="AD122" s="80" t="s">
        <v>62</v>
      </c>
      <c r="AE122" s="48" t="s">
        <v>584</v>
      </c>
      <c r="AF122" s="43"/>
      <c r="AG122" s="42"/>
      <c r="AH122" s="42"/>
      <c r="AI122" s="44" t="s">
        <v>41</v>
      </c>
      <c r="AJ122" s="44" t="s">
        <v>41</v>
      </c>
      <c r="AK122" s="162" t="s">
        <v>41</v>
      </c>
      <c r="AL122" s="162" t="s">
        <v>41</v>
      </c>
      <c r="AM122" s="162" t="s">
        <v>41</v>
      </c>
      <c r="AN122" s="162" t="s">
        <v>41</v>
      </c>
      <c r="AO122" s="45" t="s">
        <v>169</v>
      </c>
      <c r="AP122" s="15"/>
    </row>
    <row r="123" spans="1:42" ht="204" x14ac:dyDescent="0.25">
      <c r="A123" s="40"/>
      <c r="B123" s="41"/>
      <c r="C123" s="21"/>
      <c r="D123" s="42"/>
      <c r="E123" s="42"/>
      <c r="F123" s="42"/>
      <c r="G123" s="42"/>
      <c r="H123" s="42"/>
      <c r="I123" s="42"/>
      <c r="J123" s="42"/>
      <c r="K123" s="42"/>
      <c r="L123" s="42"/>
      <c r="M123" s="42"/>
      <c r="N123" s="42"/>
      <c r="O123" s="42"/>
      <c r="P123" s="42"/>
      <c r="Q123" s="42"/>
      <c r="R123" s="42"/>
      <c r="S123" s="42"/>
      <c r="T123" s="42"/>
      <c r="U123" s="42"/>
      <c r="V123" s="42"/>
      <c r="W123" s="42"/>
      <c r="X123" s="42"/>
      <c r="Y123" s="42"/>
      <c r="Z123" s="42" t="s">
        <v>61</v>
      </c>
      <c r="AA123" s="42" t="s">
        <v>62</v>
      </c>
      <c r="AB123" s="42" t="s">
        <v>63</v>
      </c>
      <c r="AC123" s="78" t="s">
        <v>748</v>
      </c>
      <c r="AD123" s="50" t="s">
        <v>549</v>
      </c>
      <c r="AE123" s="79" t="s">
        <v>747</v>
      </c>
      <c r="AF123" s="43"/>
      <c r="AG123" s="42"/>
      <c r="AH123" s="42"/>
      <c r="AI123" s="44" t="s">
        <v>41</v>
      </c>
      <c r="AJ123" s="44" t="s">
        <v>41</v>
      </c>
      <c r="AK123" s="162" t="s">
        <v>41</v>
      </c>
      <c r="AL123" s="162" t="s">
        <v>41</v>
      </c>
      <c r="AM123" s="162" t="s">
        <v>41</v>
      </c>
      <c r="AN123" s="162" t="s">
        <v>41</v>
      </c>
      <c r="AO123" s="45" t="s">
        <v>169</v>
      </c>
      <c r="AP123" s="15"/>
    </row>
    <row r="124" spans="1:42" ht="204" x14ac:dyDescent="0.25">
      <c r="A124" s="40"/>
      <c r="B124" s="41"/>
      <c r="C124" s="21"/>
      <c r="D124" s="42"/>
      <c r="E124" s="42"/>
      <c r="F124" s="42"/>
      <c r="G124" s="42"/>
      <c r="H124" s="42"/>
      <c r="I124" s="42"/>
      <c r="J124" s="42"/>
      <c r="K124" s="42"/>
      <c r="L124" s="42"/>
      <c r="M124" s="42"/>
      <c r="N124" s="42"/>
      <c r="O124" s="42"/>
      <c r="P124" s="42"/>
      <c r="Q124" s="42"/>
      <c r="R124" s="42"/>
      <c r="S124" s="42"/>
      <c r="T124" s="42"/>
      <c r="U124" s="42"/>
      <c r="V124" s="42"/>
      <c r="W124" s="42"/>
      <c r="X124" s="42"/>
      <c r="Y124" s="42"/>
      <c r="Z124" s="42" t="s">
        <v>176</v>
      </c>
      <c r="AA124" s="42" t="s">
        <v>62</v>
      </c>
      <c r="AB124" s="42" t="s">
        <v>177</v>
      </c>
      <c r="AC124" s="78" t="s">
        <v>749</v>
      </c>
      <c r="AD124" s="50" t="s">
        <v>549</v>
      </c>
      <c r="AE124" s="79" t="s">
        <v>723</v>
      </c>
      <c r="AF124" s="43"/>
      <c r="AG124" s="42"/>
      <c r="AH124" s="42"/>
      <c r="AI124" s="44" t="s">
        <v>41</v>
      </c>
      <c r="AJ124" s="44" t="s">
        <v>41</v>
      </c>
      <c r="AK124" s="162" t="s">
        <v>41</v>
      </c>
      <c r="AL124" s="162" t="s">
        <v>41</v>
      </c>
      <c r="AM124" s="162" t="s">
        <v>41</v>
      </c>
      <c r="AN124" s="162" t="s">
        <v>41</v>
      </c>
      <c r="AO124" s="45" t="s">
        <v>169</v>
      </c>
      <c r="AP124" s="15"/>
    </row>
    <row r="125" spans="1:42" ht="204" x14ac:dyDescent="0.25">
      <c r="A125" s="40"/>
      <c r="B125" s="41"/>
      <c r="C125" s="21"/>
      <c r="D125" s="42"/>
      <c r="E125" s="42"/>
      <c r="F125" s="42"/>
      <c r="G125" s="42"/>
      <c r="H125" s="42"/>
      <c r="I125" s="42"/>
      <c r="J125" s="42"/>
      <c r="K125" s="42"/>
      <c r="L125" s="42"/>
      <c r="M125" s="42"/>
      <c r="N125" s="42"/>
      <c r="O125" s="42"/>
      <c r="P125" s="42"/>
      <c r="Q125" s="42"/>
      <c r="R125" s="42"/>
      <c r="S125" s="42"/>
      <c r="T125" s="42"/>
      <c r="U125" s="42"/>
      <c r="V125" s="42"/>
      <c r="W125" s="42"/>
      <c r="X125" s="42"/>
      <c r="Y125" s="42"/>
      <c r="Z125" s="42" t="s">
        <v>117</v>
      </c>
      <c r="AA125" s="42" t="s">
        <v>62</v>
      </c>
      <c r="AB125" s="42" t="s">
        <v>79</v>
      </c>
      <c r="AC125" s="78" t="s">
        <v>752</v>
      </c>
      <c r="AD125" s="50" t="s">
        <v>549</v>
      </c>
      <c r="AE125" s="79" t="s">
        <v>751</v>
      </c>
      <c r="AF125" s="43"/>
      <c r="AG125" s="42"/>
      <c r="AH125" s="42"/>
      <c r="AI125" s="44" t="s">
        <v>41</v>
      </c>
      <c r="AJ125" s="44" t="s">
        <v>41</v>
      </c>
      <c r="AK125" s="162" t="s">
        <v>41</v>
      </c>
      <c r="AL125" s="162" t="s">
        <v>41</v>
      </c>
      <c r="AM125" s="162" t="s">
        <v>41</v>
      </c>
      <c r="AN125" s="162" t="s">
        <v>41</v>
      </c>
      <c r="AO125" s="45" t="s">
        <v>169</v>
      </c>
      <c r="AP125" s="15"/>
    </row>
    <row r="126" spans="1:42" ht="102" x14ac:dyDescent="0.25">
      <c r="A126" s="165"/>
      <c r="B126" s="166"/>
      <c r="C126" s="167"/>
      <c r="D126" s="139"/>
      <c r="E126" s="139"/>
      <c r="F126" s="139" t="s">
        <v>149</v>
      </c>
      <c r="G126" s="139" t="s">
        <v>62</v>
      </c>
      <c r="H126" s="139" t="s">
        <v>120</v>
      </c>
      <c r="I126" s="139" t="s">
        <v>150</v>
      </c>
      <c r="J126" s="139"/>
      <c r="K126" s="139"/>
      <c r="L126" s="139"/>
      <c r="M126" s="139"/>
      <c r="N126" s="139"/>
      <c r="O126" s="139"/>
      <c r="P126" s="139"/>
      <c r="Q126" s="139"/>
      <c r="R126" s="139"/>
      <c r="S126" s="139"/>
      <c r="T126" s="139"/>
      <c r="U126" s="139"/>
      <c r="V126" s="139"/>
      <c r="W126" s="139"/>
      <c r="X126" s="139"/>
      <c r="Y126" s="139"/>
      <c r="Z126" s="139" t="s">
        <v>106</v>
      </c>
      <c r="AA126" s="139" t="s">
        <v>62</v>
      </c>
      <c r="AB126" s="139" t="s">
        <v>178</v>
      </c>
      <c r="AC126" s="140" t="s">
        <v>750</v>
      </c>
      <c r="AD126" s="136" t="s">
        <v>549</v>
      </c>
      <c r="AE126" s="137" t="s">
        <v>727</v>
      </c>
      <c r="AF126" s="141"/>
      <c r="AG126" s="139"/>
      <c r="AH126" s="139"/>
      <c r="AI126" s="169"/>
      <c r="AJ126" s="169"/>
      <c r="AK126" s="170"/>
      <c r="AL126" s="170"/>
      <c r="AM126" s="170"/>
      <c r="AN126" s="170"/>
      <c r="AO126" s="171"/>
      <c r="AP126" s="15"/>
    </row>
    <row r="127" spans="1:42" ht="127.5" x14ac:dyDescent="0.25">
      <c r="A127" s="34" t="s">
        <v>180</v>
      </c>
      <c r="B127" s="35" t="s">
        <v>181</v>
      </c>
      <c r="C127" s="36"/>
      <c r="D127" s="37"/>
      <c r="E127" s="37"/>
      <c r="F127" s="37"/>
      <c r="G127" s="37"/>
      <c r="H127" s="37"/>
      <c r="I127" s="37"/>
      <c r="J127" s="37"/>
      <c r="K127" s="37"/>
      <c r="L127" s="37"/>
      <c r="M127" s="37"/>
      <c r="N127" s="37"/>
      <c r="O127" s="37"/>
      <c r="P127" s="37"/>
      <c r="Q127" s="37"/>
      <c r="R127" s="37"/>
      <c r="S127" s="37"/>
      <c r="T127" s="37"/>
      <c r="U127" s="37"/>
      <c r="V127" s="37"/>
      <c r="W127" s="37"/>
      <c r="X127" s="37"/>
      <c r="Y127" s="37"/>
      <c r="Z127" s="132" t="s">
        <v>756</v>
      </c>
      <c r="AA127" s="42" t="s">
        <v>62</v>
      </c>
      <c r="AB127" s="132" t="s">
        <v>757</v>
      </c>
      <c r="AC127" s="128" t="s">
        <v>753</v>
      </c>
      <c r="AD127" s="130" t="s">
        <v>549</v>
      </c>
      <c r="AE127" s="129" t="s">
        <v>744</v>
      </c>
      <c r="AF127" s="63" t="s">
        <v>168</v>
      </c>
      <c r="AG127" s="138" t="s">
        <v>754</v>
      </c>
      <c r="AH127" s="138" t="s">
        <v>755</v>
      </c>
      <c r="AI127" s="38" t="s">
        <v>41</v>
      </c>
      <c r="AJ127" s="38" t="s">
        <v>41</v>
      </c>
      <c r="AK127" s="163" t="s">
        <v>41</v>
      </c>
      <c r="AL127" s="163" t="s">
        <v>41</v>
      </c>
      <c r="AM127" s="163" t="s">
        <v>41</v>
      </c>
      <c r="AN127" s="163" t="s">
        <v>41</v>
      </c>
      <c r="AO127" s="39" t="s">
        <v>182</v>
      </c>
      <c r="AP127" s="15"/>
    </row>
    <row r="128" spans="1:42" ht="127.5" x14ac:dyDescent="0.25">
      <c r="A128" s="40"/>
      <c r="B128" s="41"/>
      <c r="C128" s="21" t="s">
        <v>52</v>
      </c>
      <c r="D128" s="42" t="s">
        <v>183</v>
      </c>
      <c r="E128" s="42" t="s">
        <v>54</v>
      </c>
      <c r="F128" s="42"/>
      <c r="G128" s="42"/>
      <c r="H128" s="42"/>
      <c r="I128" s="42"/>
      <c r="J128" s="42"/>
      <c r="K128" s="42"/>
      <c r="L128" s="42"/>
      <c r="M128" s="42"/>
      <c r="N128" s="42"/>
      <c r="O128" s="42"/>
      <c r="P128" s="42"/>
      <c r="Q128" s="42"/>
      <c r="R128" s="42"/>
      <c r="S128" s="42"/>
      <c r="T128" s="42"/>
      <c r="U128" s="42"/>
      <c r="V128" s="42"/>
      <c r="W128" s="42"/>
      <c r="X128" s="42"/>
      <c r="Y128" s="42"/>
      <c r="Z128" s="42" t="s">
        <v>166</v>
      </c>
      <c r="AA128" s="42" t="s">
        <v>62</v>
      </c>
      <c r="AB128" s="42" t="s">
        <v>167</v>
      </c>
      <c r="AC128" s="116"/>
      <c r="AD128" s="116"/>
      <c r="AE128" s="116"/>
      <c r="AF128" s="43"/>
      <c r="AG128" s="42"/>
      <c r="AH128" s="42"/>
      <c r="AI128" s="44">
        <v>7023.8</v>
      </c>
      <c r="AJ128" s="44">
        <v>6965.6</v>
      </c>
      <c r="AK128" s="162">
        <v>6797.2</v>
      </c>
      <c r="AL128" s="162">
        <v>9828.7000000000007</v>
      </c>
      <c r="AM128" s="162">
        <v>5365</v>
      </c>
      <c r="AN128" s="162">
        <v>5365</v>
      </c>
      <c r="AO128" s="45" t="s">
        <v>182</v>
      </c>
      <c r="AP128" s="15"/>
    </row>
    <row r="129" spans="1:42" ht="127.5" x14ac:dyDescent="0.25">
      <c r="A129" s="40"/>
      <c r="B129" s="41"/>
      <c r="C129" s="21" t="s">
        <v>170</v>
      </c>
      <c r="D129" s="42" t="s">
        <v>171</v>
      </c>
      <c r="E129" s="42" t="s">
        <v>172</v>
      </c>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116"/>
      <c r="AD129" s="116"/>
      <c r="AE129" s="116"/>
      <c r="AF129" s="43"/>
      <c r="AG129" s="42"/>
      <c r="AH129" s="42"/>
      <c r="AI129" s="44" t="s">
        <v>41</v>
      </c>
      <c r="AJ129" s="44" t="s">
        <v>41</v>
      </c>
      <c r="AK129" s="162" t="s">
        <v>41</v>
      </c>
      <c r="AL129" s="162" t="s">
        <v>41</v>
      </c>
      <c r="AM129" s="162" t="s">
        <v>41</v>
      </c>
      <c r="AN129" s="162" t="s">
        <v>41</v>
      </c>
      <c r="AO129" s="45" t="s">
        <v>182</v>
      </c>
      <c r="AP129" s="15"/>
    </row>
    <row r="130" spans="1:42" ht="127.5" x14ac:dyDescent="0.25">
      <c r="A130" s="34" t="s">
        <v>184</v>
      </c>
      <c r="B130" s="35" t="s">
        <v>185</v>
      </c>
      <c r="C130" s="36" t="s">
        <v>52</v>
      </c>
      <c r="D130" s="37" t="s">
        <v>186</v>
      </c>
      <c r="E130" s="37" t="s">
        <v>54</v>
      </c>
      <c r="F130" s="37"/>
      <c r="G130" s="37"/>
      <c r="H130" s="37"/>
      <c r="I130" s="37"/>
      <c r="J130" s="37"/>
      <c r="K130" s="37"/>
      <c r="L130" s="37"/>
      <c r="M130" s="37"/>
      <c r="N130" s="37"/>
      <c r="O130" s="37"/>
      <c r="P130" s="37"/>
      <c r="Q130" s="37"/>
      <c r="R130" s="37"/>
      <c r="S130" s="37"/>
      <c r="T130" s="37"/>
      <c r="U130" s="37"/>
      <c r="V130" s="37"/>
      <c r="W130" s="37" t="s">
        <v>55</v>
      </c>
      <c r="X130" s="37" t="s">
        <v>56</v>
      </c>
      <c r="Y130" s="37" t="s">
        <v>57</v>
      </c>
      <c r="Z130" s="37" t="s">
        <v>187</v>
      </c>
      <c r="AA130" s="37" t="s">
        <v>62</v>
      </c>
      <c r="AB130" s="37" t="s">
        <v>188</v>
      </c>
      <c r="AC130" s="69" t="s">
        <v>585</v>
      </c>
      <c r="AD130" s="91" t="s">
        <v>62</v>
      </c>
      <c r="AE130" s="71" t="s">
        <v>586</v>
      </c>
      <c r="AF130" s="37" t="s">
        <v>189</v>
      </c>
      <c r="AG130" s="37" t="s">
        <v>147</v>
      </c>
      <c r="AH130" s="37" t="s">
        <v>74</v>
      </c>
      <c r="AI130" s="38">
        <v>308.10000000000002</v>
      </c>
      <c r="AJ130" s="38">
        <v>308.10000000000002</v>
      </c>
      <c r="AK130" s="163">
        <v>448.3</v>
      </c>
      <c r="AL130" s="163">
        <v>1454.1</v>
      </c>
      <c r="AM130" s="163">
        <v>989.3</v>
      </c>
      <c r="AN130" s="163">
        <v>989.3</v>
      </c>
      <c r="AO130" s="39" t="s">
        <v>190</v>
      </c>
      <c r="AP130" s="15"/>
    </row>
    <row r="131" spans="1:42" ht="127.5" x14ac:dyDescent="0.25">
      <c r="A131" s="40"/>
      <c r="B131" s="41"/>
      <c r="C131" s="21" t="s">
        <v>191</v>
      </c>
      <c r="D131" s="42" t="s">
        <v>192</v>
      </c>
      <c r="E131" s="42" t="s">
        <v>193</v>
      </c>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6" t="s">
        <v>587</v>
      </c>
      <c r="AD131" s="81" t="s">
        <v>62</v>
      </c>
      <c r="AE131" s="81" t="s">
        <v>588</v>
      </c>
      <c r="AF131" s="43"/>
      <c r="AG131" s="42"/>
      <c r="AH131" s="42"/>
      <c r="AI131" s="44" t="s">
        <v>41</v>
      </c>
      <c r="AJ131" s="44" t="s">
        <v>41</v>
      </c>
      <c r="AK131" s="162" t="s">
        <v>41</v>
      </c>
      <c r="AL131" s="162" t="s">
        <v>41</v>
      </c>
      <c r="AM131" s="162" t="s">
        <v>41</v>
      </c>
      <c r="AN131" s="162" t="s">
        <v>41</v>
      </c>
      <c r="AO131" s="45" t="s">
        <v>190</v>
      </c>
      <c r="AP131" s="15"/>
    </row>
    <row r="132" spans="1:42" ht="127.5" x14ac:dyDescent="0.25">
      <c r="A132" s="40"/>
      <c r="B132" s="41"/>
      <c r="C132" s="21" t="s">
        <v>194</v>
      </c>
      <c r="D132" s="42" t="s">
        <v>195</v>
      </c>
      <c r="E132" s="42" t="s">
        <v>196</v>
      </c>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142"/>
      <c r="AD132" s="143"/>
      <c r="AE132" s="143"/>
      <c r="AF132" s="43"/>
      <c r="AG132" s="42"/>
      <c r="AH132" s="42"/>
      <c r="AI132" s="44" t="s">
        <v>41</v>
      </c>
      <c r="AJ132" s="44" t="s">
        <v>41</v>
      </c>
      <c r="AK132" s="162" t="s">
        <v>41</v>
      </c>
      <c r="AL132" s="162" t="s">
        <v>41</v>
      </c>
      <c r="AM132" s="162" t="s">
        <v>41</v>
      </c>
      <c r="AN132" s="162" t="s">
        <v>41</v>
      </c>
      <c r="AO132" s="45" t="s">
        <v>190</v>
      </c>
      <c r="AP132" s="15"/>
    </row>
    <row r="133" spans="1:42" ht="89.25" x14ac:dyDescent="0.25">
      <c r="A133" s="165"/>
      <c r="B133" s="166"/>
      <c r="C133" s="167"/>
      <c r="D133" s="139"/>
      <c r="E133" s="139"/>
      <c r="F133" s="139" t="s">
        <v>197</v>
      </c>
      <c r="G133" s="139" t="s">
        <v>62</v>
      </c>
      <c r="H133" s="139" t="s">
        <v>198</v>
      </c>
      <c r="I133" s="139" t="s">
        <v>199</v>
      </c>
      <c r="J133" s="139"/>
      <c r="K133" s="139"/>
      <c r="L133" s="139"/>
      <c r="M133" s="139"/>
      <c r="N133" s="139"/>
      <c r="O133" s="139"/>
      <c r="P133" s="139"/>
      <c r="Q133" s="139"/>
      <c r="R133" s="139"/>
      <c r="S133" s="139"/>
      <c r="T133" s="139"/>
      <c r="U133" s="139"/>
      <c r="V133" s="139"/>
      <c r="W133" s="139"/>
      <c r="X133" s="139"/>
      <c r="Y133" s="139"/>
      <c r="Z133" s="139"/>
      <c r="AA133" s="139"/>
      <c r="AB133" s="139"/>
      <c r="AC133" s="168"/>
      <c r="AD133" s="168"/>
      <c r="AE133" s="168"/>
      <c r="AF133" s="141"/>
      <c r="AG133" s="139"/>
      <c r="AH133" s="139"/>
      <c r="AI133" s="169" t="s">
        <v>41</v>
      </c>
      <c r="AJ133" s="169" t="s">
        <v>41</v>
      </c>
      <c r="AK133" s="170" t="s">
        <v>41</v>
      </c>
      <c r="AL133" s="170" t="s">
        <v>41</v>
      </c>
      <c r="AM133" s="170" t="s">
        <v>41</v>
      </c>
      <c r="AN133" s="170" t="s">
        <v>41</v>
      </c>
      <c r="AO133" s="171" t="s">
        <v>42</v>
      </c>
      <c r="AP133" s="15"/>
    </row>
    <row r="134" spans="1:42" ht="89.25" x14ac:dyDescent="0.25">
      <c r="A134" s="199" t="s">
        <v>830</v>
      </c>
      <c r="B134" s="198" t="s">
        <v>829</v>
      </c>
      <c r="C134" s="53" t="s">
        <v>52</v>
      </c>
      <c r="D134" s="54" t="s">
        <v>202</v>
      </c>
      <c r="E134" s="54" t="s">
        <v>54</v>
      </c>
      <c r="F134" s="42"/>
      <c r="G134" s="42"/>
      <c r="H134" s="42"/>
      <c r="I134" s="42"/>
      <c r="J134" s="42"/>
      <c r="K134" s="42"/>
      <c r="L134" s="42"/>
      <c r="M134" s="42"/>
      <c r="N134" s="42"/>
      <c r="O134" s="42"/>
      <c r="P134" s="42"/>
      <c r="Q134" s="42"/>
      <c r="R134" s="42"/>
      <c r="S134" s="42"/>
      <c r="T134" s="42"/>
      <c r="U134" s="42"/>
      <c r="V134" s="42"/>
      <c r="W134" s="54" t="s">
        <v>203</v>
      </c>
      <c r="X134" s="54" t="s">
        <v>204</v>
      </c>
      <c r="Y134" s="54" t="s">
        <v>205</v>
      </c>
      <c r="Z134" s="42"/>
      <c r="AA134" s="42"/>
      <c r="AB134" s="42"/>
      <c r="AC134" s="196"/>
      <c r="AD134" s="195"/>
      <c r="AE134" s="195"/>
      <c r="AF134" s="43"/>
      <c r="AG134" s="132" t="s">
        <v>815</v>
      </c>
      <c r="AH134" s="132" t="s">
        <v>811</v>
      </c>
      <c r="AI134" s="44"/>
      <c r="AJ134" s="44"/>
      <c r="AK134" s="162"/>
      <c r="AL134" s="162">
        <v>369</v>
      </c>
      <c r="AM134" s="162">
        <v>358</v>
      </c>
      <c r="AN134" s="162">
        <v>358</v>
      </c>
      <c r="AO134" s="59" t="s">
        <v>206</v>
      </c>
      <c r="AP134" s="15"/>
    </row>
    <row r="135" spans="1:42" x14ac:dyDescent="0.25">
      <c r="A135" s="40"/>
      <c r="B135" s="41"/>
      <c r="C135" s="21"/>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197"/>
      <c r="AD135" s="195"/>
      <c r="AE135" s="195"/>
      <c r="AF135" s="43"/>
      <c r="AG135" s="42"/>
      <c r="AH135" s="42"/>
      <c r="AI135" s="44"/>
      <c r="AJ135" s="44"/>
      <c r="AK135" s="162"/>
      <c r="AL135" s="162"/>
      <c r="AM135" s="162"/>
      <c r="AN135" s="162"/>
      <c r="AO135" s="45"/>
      <c r="AP135" s="15"/>
    </row>
    <row r="136" spans="1:42" ht="102" x14ac:dyDescent="0.25">
      <c r="A136" s="200" t="s">
        <v>200</v>
      </c>
      <c r="B136" s="52" t="s">
        <v>201</v>
      </c>
      <c r="C136" s="53" t="s">
        <v>52</v>
      </c>
      <c r="D136" s="54" t="s">
        <v>202</v>
      </c>
      <c r="E136" s="54" t="s">
        <v>54</v>
      </c>
      <c r="F136" s="54"/>
      <c r="G136" s="54"/>
      <c r="H136" s="54"/>
      <c r="I136" s="54"/>
      <c r="J136" s="54"/>
      <c r="K136" s="54"/>
      <c r="L136" s="54"/>
      <c r="M136" s="54"/>
      <c r="N136" s="54"/>
      <c r="O136" s="54"/>
      <c r="P136" s="54"/>
      <c r="Q136" s="54"/>
      <c r="R136" s="54"/>
      <c r="S136" s="54"/>
      <c r="T136" s="54"/>
      <c r="U136" s="54"/>
      <c r="V136" s="54"/>
      <c r="W136" s="54" t="s">
        <v>203</v>
      </c>
      <c r="X136" s="54" t="s">
        <v>204</v>
      </c>
      <c r="Y136" s="54" t="s">
        <v>205</v>
      </c>
      <c r="Z136" s="54"/>
      <c r="AA136" s="54"/>
      <c r="AB136" s="54"/>
      <c r="AC136" s="55" t="s">
        <v>589</v>
      </c>
      <c r="AD136" s="92" t="s">
        <v>62</v>
      </c>
      <c r="AE136" s="57" t="s">
        <v>590</v>
      </c>
      <c r="AF136" s="54" t="s">
        <v>32</v>
      </c>
      <c r="AG136" s="54" t="s">
        <v>73</v>
      </c>
      <c r="AH136" s="54" t="s">
        <v>96</v>
      </c>
      <c r="AI136" s="58">
        <v>2083</v>
      </c>
      <c r="AJ136" s="58">
        <v>2050</v>
      </c>
      <c r="AK136" s="160">
        <v>2516</v>
      </c>
      <c r="AL136" s="160">
        <v>2516</v>
      </c>
      <c r="AM136" s="160">
        <v>2549</v>
      </c>
      <c r="AN136" s="160">
        <v>2549</v>
      </c>
      <c r="AO136" s="59" t="s">
        <v>206</v>
      </c>
      <c r="AP136" s="15"/>
    </row>
    <row r="137" spans="1:42" ht="127.5" x14ac:dyDescent="0.25">
      <c r="A137" s="72"/>
      <c r="B137" s="73"/>
      <c r="C137" s="74"/>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83" t="s">
        <v>591</v>
      </c>
      <c r="AD137" s="86" t="s">
        <v>62</v>
      </c>
      <c r="AE137" s="88" t="s">
        <v>592</v>
      </c>
      <c r="AF137" s="75"/>
      <c r="AG137" s="75"/>
      <c r="AH137" s="75"/>
      <c r="AI137" s="76"/>
      <c r="AJ137" s="76"/>
      <c r="AK137" s="164"/>
      <c r="AL137" s="164"/>
      <c r="AM137" s="164"/>
      <c r="AN137" s="164"/>
      <c r="AO137" s="77"/>
      <c r="AP137" s="15"/>
    </row>
    <row r="138" spans="1:42" ht="102" x14ac:dyDescent="0.25">
      <c r="A138" s="51" t="s">
        <v>207</v>
      </c>
      <c r="B138" s="52" t="s">
        <v>208</v>
      </c>
      <c r="C138" s="53" t="s">
        <v>52</v>
      </c>
      <c r="D138" s="54" t="s">
        <v>202</v>
      </c>
      <c r="E138" s="54" t="s">
        <v>54</v>
      </c>
      <c r="F138" s="54"/>
      <c r="G138" s="54"/>
      <c r="H138" s="54"/>
      <c r="I138" s="54"/>
      <c r="J138" s="54"/>
      <c r="K138" s="54"/>
      <c r="L138" s="54"/>
      <c r="M138" s="54"/>
      <c r="N138" s="54"/>
      <c r="O138" s="54"/>
      <c r="P138" s="54"/>
      <c r="Q138" s="54"/>
      <c r="R138" s="54"/>
      <c r="S138" s="54"/>
      <c r="T138" s="54"/>
      <c r="U138" s="54"/>
      <c r="V138" s="54"/>
      <c r="W138" s="54" t="s">
        <v>203</v>
      </c>
      <c r="X138" s="54" t="s">
        <v>204</v>
      </c>
      <c r="Y138" s="54" t="s">
        <v>205</v>
      </c>
      <c r="Z138" s="54"/>
      <c r="AA138" s="54"/>
      <c r="AB138" s="54"/>
      <c r="AC138" s="102" t="s">
        <v>589</v>
      </c>
      <c r="AD138" s="93" t="s">
        <v>62</v>
      </c>
      <c r="AE138" s="103" t="s">
        <v>590</v>
      </c>
      <c r="AF138" s="54" t="s">
        <v>32</v>
      </c>
      <c r="AG138" s="54" t="s">
        <v>73</v>
      </c>
      <c r="AH138" s="54" t="s">
        <v>96</v>
      </c>
      <c r="AI138" s="58">
        <v>1267</v>
      </c>
      <c r="AJ138" s="58">
        <v>1267</v>
      </c>
      <c r="AK138" s="160">
        <v>1300</v>
      </c>
      <c r="AL138" s="160">
        <v>1300</v>
      </c>
      <c r="AM138" s="160">
        <v>1339</v>
      </c>
      <c r="AN138" s="160">
        <v>1339</v>
      </c>
      <c r="AO138" s="59" t="s">
        <v>209</v>
      </c>
      <c r="AP138" s="15"/>
    </row>
    <row r="139" spans="1:42" ht="229.5" x14ac:dyDescent="0.25">
      <c r="A139" s="34" t="s">
        <v>210</v>
      </c>
      <c r="B139" s="35" t="s">
        <v>211</v>
      </c>
      <c r="C139" s="36" t="s">
        <v>52</v>
      </c>
      <c r="D139" s="37" t="s">
        <v>202</v>
      </c>
      <c r="E139" s="37" t="s">
        <v>54</v>
      </c>
      <c r="F139" s="37"/>
      <c r="G139" s="37"/>
      <c r="H139" s="37"/>
      <c r="I139" s="37"/>
      <c r="J139" s="37"/>
      <c r="K139" s="37"/>
      <c r="L139" s="37"/>
      <c r="M139" s="37"/>
      <c r="N139" s="37"/>
      <c r="O139" s="37"/>
      <c r="P139" s="37"/>
      <c r="Q139" s="37"/>
      <c r="R139" s="37"/>
      <c r="S139" s="37"/>
      <c r="T139" s="37"/>
      <c r="U139" s="37"/>
      <c r="V139" s="37"/>
      <c r="W139" s="37"/>
      <c r="X139" s="37"/>
      <c r="Y139" s="37"/>
      <c r="Z139" s="37" t="s">
        <v>212</v>
      </c>
      <c r="AA139" s="37" t="s">
        <v>62</v>
      </c>
      <c r="AB139" s="37" t="s">
        <v>213</v>
      </c>
      <c r="AC139" s="69" t="s">
        <v>593</v>
      </c>
      <c r="AD139" s="91" t="s">
        <v>62</v>
      </c>
      <c r="AE139" s="71" t="s">
        <v>594</v>
      </c>
      <c r="AF139" s="37" t="s">
        <v>32</v>
      </c>
      <c r="AG139" s="37" t="s">
        <v>214</v>
      </c>
      <c r="AH139" s="37" t="s">
        <v>215</v>
      </c>
      <c r="AI139" s="38">
        <v>7270.3</v>
      </c>
      <c r="AJ139" s="38">
        <v>2445.1</v>
      </c>
      <c r="AK139" s="163">
        <v>7287.4</v>
      </c>
      <c r="AL139" s="163">
        <v>7243.3</v>
      </c>
      <c r="AM139" s="163">
        <v>2696.1</v>
      </c>
      <c r="AN139" s="163">
        <v>2707</v>
      </c>
      <c r="AO139" s="39" t="s">
        <v>216</v>
      </c>
      <c r="AP139" s="15"/>
    </row>
    <row r="140" spans="1:42" ht="114.75" x14ac:dyDescent="0.25">
      <c r="A140" s="40"/>
      <c r="B140" s="41"/>
      <c r="C140" s="21" t="s">
        <v>217</v>
      </c>
      <c r="D140" s="42" t="s">
        <v>87</v>
      </c>
      <c r="E140" s="42" t="s">
        <v>218</v>
      </c>
      <c r="F140" s="42"/>
      <c r="G140" s="42"/>
      <c r="H140" s="42"/>
      <c r="I140" s="42"/>
      <c r="J140" s="42"/>
      <c r="K140" s="42"/>
      <c r="L140" s="42"/>
      <c r="M140" s="42"/>
      <c r="N140" s="42"/>
      <c r="O140" s="42"/>
      <c r="P140" s="42"/>
      <c r="Q140" s="42"/>
      <c r="R140" s="42"/>
      <c r="S140" s="42"/>
      <c r="T140" s="42"/>
      <c r="U140" s="42"/>
      <c r="V140" s="42"/>
      <c r="W140" s="42"/>
      <c r="X140" s="42"/>
      <c r="Y140" s="42"/>
      <c r="Z140" s="42" t="s">
        <v>219</v>
      </c>
      <c r="AA140" s="42" t="s">
        <v>62</v>
      </c>
      <c r="AB140" s="42" t="s">
        <v>79</v>
      </c>
      <c r="AC140" s="69" t="s">
        <v>758</v>
      </c>
      <c r="AD140" s="91" t="s">
        <v>62</v>
      </c>
      <c r="AE140" s="71" t="s">
        <v>759</v>
      </c>
      <c r="AF140" s="43"/>
      <c r="AG140" s="42"/>
      <c r="AH140" s="42"/>
      <c r="AI140" s="44" t="s">
        <v>41</v>
      </c>
      <c r="AJ140" s="44" t="s">
        <v>41</v>
      </c>
      <c r="AK140" s="162" t="s">
        <v>41</v>
      </c>
      <c r="AL140" s="162" t="s">
        <v>41</v>
      </c>
      <c r="AM140" s="162" t="s">
        <v>41</v>
      </c>
      <c r="AN140" s="162" t="s">
        <v>41</v>
      </c>
      <c r="AO140" s="45" t="s">
        <v>216</v>
      </c>
      <c r="AP140" s="15"/>
    </row>
    <row r="141" spans="1:42" ht="89.25" x14ac:dyDescent="0.25">
      <c r="A141" s="40"/>
      <c r="B141" s="41"/>
      <c r="C141" s="21"/>
      <c r="D141" s="42"/>
      <c r="E141" s="42"/>
      <c r="F141" s="42" t="s">
        <v>220</v>
      </c>
      <c r="G141" s="42" t="s">
        <v>62</v>
      </c>
      <c r="H141" s="42" t="s">
        <v>221</v>
      </c>
      <c r="I141" s="42" t="s">
        <v>42</v>
      </c>
      <c r="J141" s="42"/>
      <c r="K141" s="42"/>
      <c r="L141" s="42"/>
      <c r="M141" s="42"/>
      <c r="N141" s="42"/>
      <c r="O141" s="42"/>
      <c r="P141" s="42"/>
      <c r="Q141" s="42"/>
      <c r="R141" s="42"/>
      <c r="S141" s="42"/>
      <c r="T141" s="42"/>
      <c r="U141" s="42"/>
      <c r="V141" s="42"/>
      <c r="W141" s="42"/>
      <c r="X141" s="42"/>
      <c r="Y141" s="42"/>
      <c r="Z141" s="42"/>
      <c r="AA141" s="42"/>
      <c r="AB141" s="42"/>
      <c r="AC141" s="69" t="s">
        <v>760</v>
      </c>
      <c r="AD141" s="91" t="s">
        <v>62</v>
      </c>
      <c r="AE141" s="71" t="s">
        <v>761</v>
      </c>
      <c r="AF141" s="43"/>
      <c r="AG141" s="42"/>
      <c r="AH141" s="42"/>
      <c r="AI141" s="44" t="s">
        <v>41</v>
      </c>
      <c r="AJ141" s="44" t="s">
        <v>41</v>
      </c>
      <c r="AK141" s="162" t="s">
        <v>41</v>
      </c>
      <c r="AL141" s="162" t="s">
        <v>41</v>
      </c>
      <c r="AM141" s="162" t="s">
        <v>41</v>
      </c>
      <c r="AN141" s="162" t="s">
        <v>41</v>
      </c>
      <c r="AO141" s="45" t="s">
        <v>42</v>
      </c>
      <c r="AP141" s="15"/>
    </row>
    <row r="142" spans="1:42" ht="76.5" x14ac:dyDescent="0.25">
      <c r="A142" s="40"/>
      <c r="B142" s="41"/>
      <c r="C142" s="21"/>
      <c r="D142" s="42"/>
      <c r="E142" s="42"/>
      <c r="F142" s="42"/>
      <c r="G142" s="42"/>
      <c r="H142" s="42"/>
      <c r="I142" s="42"/>
      <c r="J142" s="42"/>
      <c r="K142" s="42"/>
      <c r="L142" s="42"/>
      <c r="M142" s="42"/>
      <c r="N142" s="42"/>
      <c r="O142" s="42"/>
      <c r="P142" s="42"/>
      <c r="Q142" s="42"/>
      <c r="R142" s="42"/>
      <c r="S142" s="42"/>
      <c r="T142" s="42"/>
      <c r="U142" s="42"/>
      <c r="V142" s="42"/>
      <c r="W142" s="42"/>
      <c r="X142" s="42"/>
      <c r="Y142" s="42"/>
      <c r="Z142" s="42" t="s">
        <v>117</v>
      </c>
      <c r="AA142" s="42" t="s">
        <v>62</v>
      </c>
      <c r="AB142" s="42" t="s">
        <v>79</v>
      </c>
      <c r="AC142" s="116"/>
      <c r="AD142" s="116"/>
      <c r="AE142" s="116"/>
      <c r="AF142" s="43"/>
      <c r="AG142" s="42" t="s">
        <v>73</v>
      </c>
      <c r="AH142" s="42" t="s">
        <v>158</v>
      </c>
      <c r="AI142" s="44" t="s">
        <v>41</v>
      </c>
      <c r="AJ142" s="44" t="s">
        <v>41</v>
      </c>
      <c r="AK142" s="162" t="s">
        <v>41</v>
      </c>
      <c r="AL142" s="162" t="s">
        <v>41</v>
      </c>
      <c r="AM142" s="162" t="s">
        <v>41</v>
      </c>
      <c r="AN142" s="162" t="s">
        <v>41</v>
      </c>
      <c r="AO142" s="45" t="s">
        <v>179</v>
      </c>
      <c r="AP142" s="15"/>
    </row>
    <row r="143" spans="1:42" ht="255" x14ac:dyDescent="0.25">
      <c r="A143" s="34" t="s">
        <v>223</v>
      </c>
      <c r="B143" s="35" t="s">
        <v>224</v>
      </c>
      <c r="C143" s="36" t="s">
        <v>52</v>
      </c>
      <c r="D143" s="37" t="s">
        <v>202</v>
      </c>
      <c r="E143" s="37" t="s">
        <v>54</v>
      </c>
      <c r="F143" s="37"/>
      <c r="G143" s="37"/>
      <c r="H143" s="37"/>
      <c r="I143" s="37"/>
      <c r="J143" s="37"/>
      <c r="K143" s="37"/>
      <c r="L143" s="37"/>
      <c r="M143" s="37"/>
      <c r="N143" s="37"/>
      <c r="O143" s="37"/>
      <c r="P143" s="37"/>
      <c r="Q143" s="37"/>
      <c r="R143" s="37"/>
      <c r="S143" s="37"/>
      <c r="T143" s="37"/>
      <c r="U143" s="37"/>
      <c r="V143" s="37"/>
      <c r="W143" s="37"/>
      <c r="X143" s="37"/>
      <c r="Y143" s="37"/>
      <c r="Z143" s="37" t="s">
        <v>225</v>
      </c>
      <c r="AA143" s="37" t="s">
        <v>62</v>
      </c>
      <c r="AB143" s="37" t="s">
        <v>226</v>
      </c>
      <c r="AC143" s="46" t="s">
        <v>595</v>
      </c>
      <c r="AD143" s="81" t="s">
        <v>62</v>
      </c>
      <c r="AE143" s="50" t="s">
        <v>596</v>
      </c>
      <c r="AF143" s="37" t="s">
        <v>94</v>
      </c>
      <c r="AG143" s="37" t="s">
        <v>109</v>
      </c>
      <c r="AH143" s="37" t="s">
        <v>222</v>
      </c>
      <c r="AI143" s="38">
        <v>1401.2</v>
      </c>
      <c r="AJ143" s="38">
        <v>1401.2</v>
      </c>
      <c r="AK143" s="163">
        <v>2196.6999999999998</v>
      </c>
      <c r="AL143" s="163">
        <v>1414.1</v>
      </c>
      <c r="AM143" s="163">
        <v>1414.1</v>
      </c>
      <c r="AN143" s="163">
        <v>1414.1</v>
      </c>
      <c r="AO143" s="39" t="s">
        <v>227</v>
      </c>
      <c r="AP143" s="15"/>
    </row>
    <row r="144" spans="1:42" ht="114.75" x14ac:dyDescent="0.25">
      <c r="A144" s="40"/>
      <c r="B144" s="41"/>
      <c r="C144" s="21" t="s">
        <v>228</v>
      </c>
      <c r="D144" s="42" t="s">
        <v>229</v>
      </c>
      <c r="E144" s="42" t="s">
        <v>230</v>
      </c>
      <c r="F144" s="42"/>
      <c r="G144" s="42"/>
      <c r="H144" s="42"/>
      <c r="I144" s="42"/>
      <c r="J144" s="42"/>
      <c r="K144" s="42"/>
      <c r="L144" s="42"/>
      <c r="M144" s="42"/>
      <c r="N144" s="42"/>
      <c r="O144" s="42"/>
      <c r="P144" s="42"/>
      <c r="Q144" s="42"/>
      <c r="R144" s="42"/>
      <c r="S144" s="42"/>
      <c r="T144" s="42"/>
      <c r="U144" s="42"/>
      <c r="V144" s="42"/>
      <c r="W144" s="42"/>
      <c r="X144" s="42"/>
      <c r="Y144" s="42"/>
      <c r="Z144" s="42" t="s">
        <v>117</v>
      </c>
      <c r="AA144" s="42" t="s">
        <v>62</v>
      </c>
      <c r="AB144" s="42" t="s">
        <v>79</v>
      </c>
      <c r="AC144" s="116"/>
      <c r="AD144" s="116"/>
      <c r="AE144" s="116"/>
      <c r="AF144" s="43"/>
      <c r="AG144" s="42"/>
      <c r="AH144" s="42"/>
      <c r="AI144" s="44" t="s">
        <v>41</v>
      </c>
      <c r="AJ144" s="44" t="s">
        <v>41</v>
      </c>
      <c r="AK144" s="162" t="s">
        <v>41</v>
      </c>
      <c r="AL144" s="162" t="s">
        <v>41</v>
      </c>
      <c r="AM144" s="162" t="s">
        <v>41</v>
      </c>
      <c r="AN144" s="162" t="s">
        <v>41</v>
      </c>
      <c r="AO144" s="45" t="s">
        <v>227</v>
      </c>
      <c r="AP144" s="15"/>
    </row>
    <row r="145" spans="1:42" ht="127.5" x14ac:dyDescent="0.25">
      <c r="A145" s="34" t="s">
        <v>231</v>
      </c>
      <c r="B145" s="35" t="s">
        <v>232</v>
      </c>
      <c r="C145" s="36" t="s">
        <v>52</v>
      </c>
      <c r="D145" s="37" t="s">
        <v>233</v>
      </c>
      <c r="E145" s="37" t="s">
        <v>54</v>
      </c>
      <c r="F145" s="37"/>
      <c r="G145" s="37"/>
      <c r="H145" s="37"/>
      <c r="I145" s="37"/>
      <c r="J145" s="37"/>
      <c r="K145" s="37"/>
      <c r="L145" s="37"/>
      <c r="M145" s="37"/>
      <c r="N145" s="37"/>
      <c r="O145" s="37"/>
      <c r="P145" s="37"/>
      <c r="Q145" s="37"/>
      <c r="R145" s="37"/>
      <c r="S145" s="37"/>
      <c r="T145" s="37"/>
      <c r="U145" s="37"/>
      <c r="V145" s="37"/>
      <c r="W145" s="37"/>
      <c r="X145" s="37"/>
      <c r="Y145" s="37"/>
      <c r="Z145" s="37" t="s">
        <v>106</v>
      </c>
      <c r="AA145" s="37" t="s">
        <v>62</v>
      </c>
      <c r="AB145" s="37" t="s">
        <v>178</v>
      </c>
      <c r="AC145" s="69" t="s">
        <v>545</v>
      </c>
      <c r="AD145" s="95" t="s">
        <v>62</v>
      </c>
      <c r="AE145" s="71" t="s">
        <v>546</v>
      </c>
      <c r="AF145" s="37" t="s">
        <v>234</v>
      </c>
      <c r="AG145" s="37" t="s">
        <v>235</v>
      </c>
      <c r="AH145" s="37" t="s">
        <v>236</v>
      </c>
      <c r="AI145" s="38">
        <v>21045.8</v>
      </c>
      <c r="AJ145" s="38">
        <v>12544.2</v>
      </c>
      <c r="AK145" s="163">
        <v>119802.2</v>
      </c>
      <c r="AL145" s="163">
        <f>100137.3+3000</f>
        <v>103137.3</v>
      </c>
      <c r="AM145" s="163">
        <v>119035.8</v>
      </c>
      <c r="AN145" s="163">
        <v>141737.20000000001</v>
      </c>
      <c r="AO145" s="39" t="s">
        <v>190</v>
      </c>
      <c r="AP145" s="15"/>
    </row>
    <row r="146" spans="1:42" ht="127.5" x14ac:dyDescent="0.25">
      <c r="A146" s="40"/>
      <c r="B146" s="41"/>
      <c r="C146" s="21" t="s">
        <v>237</v>
      </c>
      <c r="D146" s="42" t="s">
        <v>238</v>
      </c>
      <c r="E146" s="42" t="s">
        <v>239</v>
      </c>
      <c r="F146" s="42"/>
      <c r="G146" s="42"/>
      <c r="H146" s="42"/>
      <c r="I146" s="42"/>
      <c r="J146" s="42"/>
      <c r="K146" s="42"/>
      <c r="L146" s="42"/>
      <c r="M146" s="42"/>
      <c r="N146" s="42"/>
      <c r="O146" s="42"/>
      <c r="P146" s="42"/>
      <c r="Q146" s="42"/>
      <c r="R146" s="42"/>
      <c r="S146" s="42"/>
      <c r="T146" s="42"/>
      <c r="U146" s="42"/>
      <c r="V146" s="42"/>
      <c r="W146" s="42"/>
      <c r="X146" s="42"/>
      <c r="Y146" s="42"/>
      <c r="Z146" s="42" t="s">
        <v>117</v>
      </c>
      <c r="AA146" s="42" t="s">
        <v>62</v>
      </c>
      <c r="AB146" s="42" t="s">
        <v>79</v>
      </c>
      <c r="AC146" s="50" t="s">
        <v>559</v>
      </c>
      <c r="AD146" s="48" t="s">
        <v>62</v>
      </c>
      <c r="AE146" s="48" t="s">
        <v>597</v>
      </c>
      <c r="AF146" s="43"/>
      <c r="AG146" s="42"/>
      <c r="AH146" s="42"/>
      <c r="AI146" s="44" t="s">
        <v>41</v>
      </c>
      <c r="AJ146" s="44" t="s">
        <v>41</v>
      </c>
      <c r="AK146" s="162" t="s">
        <v>41</v>
      </c>
      <c r="AL146" s="162" t="s">
        <v>41</v>
      </c>
      <c r="AM146" s="162" t="s">
        <v>41</v>
      </c>
      <c r="AN146" s="162" t="s">
        <v>41</v>
      </c>
      <c r="AO146" s="45" t="s">
        <v>190</v>
      </c>
      <c r="AP146" s="15"/>
    </row>
    <row r="147" spans="1:42" ht="127.5" x14ac:dyDescent="0.25">
      <c r="A147" s="40"/>
      <c r="B147" s="41"/>
      <c r="C147" s="21" t="s">
        <v>240</v>
      </c>
      <c r="D147" s="42" t="s">
        <v>241</v>
      </c>
      <c r="E147" s="42" t="s">
        <v>242</v>
      </c>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78" t="s">
        <v>762</v>
      </c>
      <c r="AD147" s="50" t="s">
        <v>549</v>
      </c>
      <c r="AE147" s="79" t="s">
        <v>763</v>
      </c>
      <c r="AF147" s="43"/>
      <c r="AG147" s="42"/>
      <c r="AH147" s="42"/>
      <c r="AI147" s="44" t="s">
        <v>41</v>
      </c>
      <c r="AJ147" s="44" t="s">
        <v>41</v>
      </c>
      <c r="AK147" s="162" t="s">
        <v>41</v>
      </c>
      <c r="AL147" s="162" t="s">
        <v>41</v>
      </c>
      <c r="AM147" s="162" t="s">
        <v>41</v>
      </c>
      <c r="AN147" s="162" t="s">
        <v>41</v>
      </c>
      <c r="AO147" s="45" t="s">
        <v>190</v>
      </c>
      <c r="AP147" s="15"/>
    </row>
    <row r="148" spans="1:42" ht="89.25" x14ac:dyDescent="0.25">
      <c r="A148" s="40"/>
      <c r="B148" s="41"/>
      <c r="C148" s="21"/>
      <c r="D148" s="42"/>
      <c r="E148" s="42"/>
      <c r="F148" s="42"/>
      <c r="G148" s="42"/>
      <c r="H148" s="42"/>
      <c r="I148" s="42"/>
      <c r="J148" s="42"/>
      <c r="K148" s="42"/>
      <c r="L148" s="42"/>
      <c r="M148" s="42"/>
      <c r="N148" s="42"/>
      <c r="O148" s="42"/>
      <c r="P148" s="42"/>
      <c r="Q148" s="42"/>
      <c r="R148" s="42"/>
      <c r="S148" s="42"/>
      <c r="T148" s="42"/>
      <c r="U148" s="42"/>
      <c r="V148" s="42"/>
      <c r="W148" s="42"/>
      <c r="X148" s="42"/>
      <c r="Y148" s="42"/>
      <c r="Z148" s="42" t="s">
        <v>245</v>
      </c>
      <c r="AA148" s="42" t="s">
        <v>62</v>
      </c>
      <c r="AB148" s="42" t="s">
        <v>79</v>
      </c>
      <c r="AC148" s="78" t="s">
        <v>764</v>
      </c>
      <c r="AD148" s="50" t="s">
        <v>549</v>
      </c>
      <c r="AE148" s="79" t="s">
        <v>765</v>
      </c>
      <c r="AF148" s="43"/>
      <c r="AG148" s="42"/>
      <c r="AH148" s="42"/>
      <c r="AI148" s="44" t="s">
        <v>41</v>
      </c>
      <c r="AJ148" s="44" t="s">
        <v>41</v>
      </c>
      <c r="AK148" s="162" t="s">
        <v>41</v>
      </c>
      <c r="AL148" s="162" t="s">
        <v>41</v>
      </c>
      <c r="AM148" s="162" t="s">
        <v>41</v>
      </c>
      <c r="AN148" s="162" t="s">
        <v>41</v>
      </c>
      <c r="AO148" s="45" t="s">
        <v>42</v>
      </c>
      <c r="AP148" s="15"/>
    </row>
    <row r="149" spans="1:42" ht="114.75" x14ac:dyDescent="0.25">
      <c r="A149" s="40"/>
      <c r="B149" s="41"/>
      <c r="C149" s="21"/>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50" t="s">
        <v>767</v>
      </c>
      <c r="AD149" s="48" t="s">
        <v>62</v>
      </c>
      <c r="AE149" s="48" t="s">
        <v>766</v>
      </c>
      <c r="AF149" s="43"/>
      <c r="AG149" s="42"/>
      <c r="AH149" s="42"/>
      <c r="AI149" s="44"/>
      <c r="AJ149" s="44"/>
      <c r="AK149" s="162"/>
      <c r="AL149" s="162"/>
      <c r="AM149" s="162"/>
      <c r="AN149" s="162"/>
      <c r="AO149" s="45"/>
      <c r="AP149" s="15"/>
    </row>
    <row r="150" spans="1:42" ht="102" x14ac:dyDescent="0.25">
      <c r="A150" s="40"/>
      <c r="B150" s="41"/>
      <c r="C150" s="21"/>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6" t="s">
        <v>631</v>
      </c>
      <c r="AD150" s="47" t="s">
        <v>62</v>
      </c>
      <c r="AE150" s="48" t="s">
        <v>632</v>
      </c>
      <c r="AF150" s="43"/>
      <c r="AG150" s="42"/>
      <c r="AH150" s="42"/>
      <c r="AI150" s="44"/>
      <c r="AJ150" s="44"/>
      <c r="AK150" s="162"/>
      <c r="AL150" s="162"/>
      <c r="AM150" s="162"/>
      <c r="AN150" s="162"/>
      <c r="AO150" s="45"/>
      <c r="AP150" s="15"/>
    </row>
    <row r="151" spans="1:42" ht="89.25" x14ac:dyDescent="0.25">
      <c r="A151" s="40"/>
      <c r="B151" s="41"/>
      <c r="C151" s="21"/>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6" t="s">
        <v>547</v>
      </c>
      <c r="AD151" s="47" t="s">
        <v>62</v>
      </c>
      <c r="AE151" s="48" t="s">
        <v>548</v>
      </c>
      <c r="AF151" s="43"/>
      <c r="AG151" s="42"/>
      <c r="AH151" s="42"/>
      <c r="AI151" s="44"/>
      <c r="AJ151" s="44"/>
      <c r="AK151" s="162"/>
      <c r="AL151" s="162"/>
      <c r="AM151" s="162"/>
      <c r="AN151" s="162"/>
      <c r="AO151" s="45"/>
      <c r="AP151" s="15"/>
    </row>
    <row r="152" spans="1:42" ht="102" x14ac:dyDescent="0.25">
      <c r="A152" s="34" t="s">
        <v>246</v>
      </c>
      <c r="B152" s="35" t="s">
        <v>247</v>
      </c>
      <c r="C152" s="36" t="s">
        <v>52</v>
      </c>
      <c r="D152" s="37" t="s">
        <v>233</v>
      </c>
      <c r="E152" s="37" t="s">
        <v>54</v>
      </c>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69" t="s">
        <v>769</v>
      </c>
      <c r="AD152" s="71" t="s">
        <v>62</v>
      </c>
      <c r="AE152" s="71" t="s">
        <v>598</v>
      </c>
      <c r="AF152" s="37" t="s">
        <v>234</v>
      </c>
      <c r="AG152" s="37" t="s">
        <v>244</v>
      </c>
      <c r="AH152" s="37" t="s">
        <v>109</v>
      </c>
      <c r="AI152" s="38">
        <v>922.3</v>
      </c>
      <c r="AJ152" s="38">
        <v>705.4</v>
      </c>
      <c r="AK152" s="163">
        <v>992.8</v>
      </c>
      <c r="AL152" s="163">
        <f>5087.8-3000</f>
        <v>2087.8000000000002</v>
      </c>
      <c r="AM152" s="163">
        <v>2087.8000000000002</v>
      </c>
      <c r="AN152" s="163">
        <v>2087.8000000000002</v>
      </c>
      <c r="AO152" s="39" t="s">
        <v>51</v>
      </c>
      <c r="AP152" s="15"/>
    </row>
    <row r="153" spans="1:42" ht="153" x14ac:dyDescent="0.25">
      <c r="A153" s="40"/>
      <c r="B153" s="41"/>
      <c r="C153" s="21" t="s">
        <v>237</v>
      </c>
      <c r="D153" s="42" t="s">
        <v>238</v>
      </c>
      <c r="E153" s="42" t="s">
        <v>239</v>
      </c>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6" t="s">
        <v>770</v>
      </c>
      <c r="AD153" s="48" t="s">
        <v>62</v>
      </c>
      <c r="AE153" s="48" t="s">
        <v>768</v>
      </c>
      <c r="AF153" s="43"/>
      <c r="AG153" s="42"/>
      <c r="AH153" s="42"/>
      <c r="AI153" s="44" t="s">
        <v>41</v>
      </c>
      <c r="AJ153" s="44" t="s">
        <v>41</v>
      </c>
      <c r="AK153" s="162" t="s">
        <v>41</v>
      </c>
      <c r="AL153" s="162" t="s">
        <v>41</v>
      </c>
      <c r="AM153" s="162" t="s">
        <v>41</v>
      </c>
      <c r="AN153" s="162" t="s">
        <v>41</v>
      </c>
      <c r="AO153" s="45" t="s">
        <v>51</v>
      </c>
      <c r="AP153" s="15"/>
    </row>
    <row r="154" spans="1:42" ht="76.5" x14ac:dyDescent="0.25">
      <c r="A154" s="40"/>
      <c r="B154" s="41"/>
      <c r="C154" s="21"/>
      <c r="D154" s="42"/>
      <c r="E154" s="42"/>
      <c r="F154" s="42" t="s">
        <v>248</v>
      </c>
      <c r="G154" s="42" t="s">
        <v>62</v>
      </c>
      <c r="H154" s="42" t="s">
        <v>249</v>
      </c>
      <c r="I154" s="42" t="s">
        <v>222</v>
      </c>
      <c r="J154" s="42"/>
      <c r="K154" s="42"/>
      <c r="L154" s="42"/>
      <c r="M154" s="42"/>
      <c r="N154" s="42"/>
      <c r="O154" s="42"/>
      <c r="P154" s="42"/>
      <c r="Q154" s="42"/>
      <c r="R154" s="42"/>
      <c r="S154" s="42"/>
      <c r="T154" s="42"/>
      <c r="U154" s="42"/>
      <c r="V154" s="42"/>
      <c r="W154" s="42"/>
      <c r="X154" s="42"/>
      <c r="Y154" s="42"/>
      <c r="Z154" s="42"/>
      <c r="AA154" s="42"/>
      <c r="AB154" s="42"/>
      <c r="AC154" s="116"/>
      <c r="AD154" s="116"/>
      <c r="AE154" s="116"/>
      <c r="AF154" s="43"/>
      <c r="AG154" s="42"/>
      <c r="AH154" s="42"/>
      <c r="AI154" s="44" t="s">
        <v>41</v>
      </c>
      <c r="AJ154" s="44" t="s">
        <v>41</v>
      </c>
      <c r="AK154" s="162" t="s">
        <v>41</v>
      </c>
      <c r="AL154" s="162" t="s">
        <v>41</v>
      </c>
      <c r="AM154" s="162" t="s">
        <v>41</v>
      </c>
      <c r="AN154" s="162" t="s">
        <v>41</v>
      </c>
      <c r="AO154" s="45" t="s">
        <v>42</v>
      </c>
      <c r="AP154" s="15"/>
    </row>
    <row r="155" spans="1:42" ht="153" x14ac:dyDescent="0.25">
      <c r="A155" s="34" t="s">
        <v>250</v>
      </c>
      <c r="B155" s="35" t="s">
        <v>251</v>
      </c>
      <c r="C155" s="36" t="s">
        <v>52</v>
      </c>
      <c r="D155" s="37" t="s">
        <v>252</v>
      </c>
      <c r="E155" s="37" t="s">
        <v>54</v>
      </c>
      <c r="F155" s="37"/>
      <c r="G155" s="37"/>
      <c r="H155" s="37"/>
      <c r="I155" s="37"/>
      <c r="J155" s="37"/>
      <c r="K155" s="37"/>
      <c r="L155" s="37"/>
      <c r="M155" s="37"/>
      <c r="N155" s="37"/>
      <c r="O155" s="37"/>
      <c r="P155" s="37"/>
      <c r="Q155" s="37"/>
      <c r="R155" s="37"/>
      <c r="S155" s="37"/>
      <c r="T155" s="37"/>
      <c r="U155" s="37"/>
      <c r="V155" s="37"/>
      <c r="W155" s="37" t="s">
        <v>253</v>
      </c>
      <c r="X155" s="37" t="s">
        <v>254</v>
      </c>
      <c r="Y155" s="37" t="s">
        <v>255</v>
      </c>
      <c r="Z155" s="37" t="s">
        <v>117</v>
      </c>
      <c r="AA155" s="37" t="s">
        <v>62</v>
      </c>
      <c r="AB155" s="37" t="s">
        <v>79</v>
      </c>
      <c r="AC155" s="55" t="s">
        <v>599</v>
      </c>
      <c r="AD155" s="57" t="s">
        <v>62</v>
      </c>
      <c r="AE155" s="57" t="s">
        <v>598</v>
      </c>
      <c r="AF155" s="37" t="s">
        <v>107</v>
      </c>
      <c r="AG155" s="37" t="s">
        <v>108</v>
      </c>
      <c r="AH155" s="37" t="s">
        <v>108</v>
      </c>
      <c r="AI155" s="38">
        <v>3099.9</v>
      </c>
      <c r="AJ155" s="38">
        <v>2860.5</v>
      </c>
      <c r="AK155" s="163">
        <v>11288.2</v>
      </c>
      <c r="AL155" s="163">
        <v>3630.9</v>
      </c>
      <c r="AM155" s="163">
        <v>3630.9</v>
      </c>
      <c r="AN155" s="163">
        <v>3630.9</v>
      </c>
      <c r="AO155" s="39" t="s">
        <v>256</v>
      </c>
      <c r="AP155" s="15"/>
    </row>
    <row r="156" spans="1:42" ht="153" x14ac:dyDescent="0.25">
      <c r="A156" s="40"/>
      <c r="B156" s="41"/>
      <c r="C156" s="21" t="s">
        <v>257</v>
      </c>
      <c r="D156" s="42" t="s">
        <v>258</v>
      </c>
      <c r="E156" s="42" t="s">
        <v>259</v>
      </c>
      <c r="F156" s="42"/>
      <c r="G156" s="42"/>
      <c r="H156" s="42"/>
      <c r="I156" s="42"/>
      <c r="J156" s="42"/>
      <c r="K156" s="42"/>
      <c r="L156" s="42"/>
      <c r="M156" s="42"/>
      <c r="N156" s="42"/>
      <c r="O156" s="42"/>
      <c r="P156" s="42"/>
      <c r="Q156" s="42"/>
      <c r="R156" s="42"/>
      <c r="S156" s="42"/>
      <c r="T156" s="42"/>
      <c r="U156" s="42"/>
      <c r="V156" s="42"/>
      <c r="W156" s="42"/>
      <c r="X156" s="42"/>
      <c r="Y156" s="42"/>
      <c r="Z156" s="42" t="s">
        <v>118</v>
      </c>
      <c r="AA156" s="42" t="s">
        <v>62</v>
      </c>
      <c r="AB156" s="42" t="s">
        <v>79</v>
      </c>
      <c r="AC156" s="102"/>
      <c r="AD156" s="131"/>
      <c r="AE156" s="144"/>
      <c r="AF156" s="43"/>
      <c r="AG156" s="42"/>
      <c r="AH156" s="42"/>
      <c r="AI156" s="44" t="s">
        <v>41</v>
      </c>
      <c r="AJ156" s="44" t="s">
        <v>41</v>
      </c>
      <c r="AK156" s="162" t="s">
        <v>41</v>
      </c>
      <c r="AL156" s="162" t="s">
        <v>41</v>
      </c>
      <c r="AM156" s="162" t="s">
        <v>41</v>
      </c>
      <c r="AN156" s="162" t="s">
        <v>41</v>
      </c>
      <c r="AO156" s="45" t="s">
        <v>256</v>
      </c>
      <c r="AP156" s="15"/>
    </row>
    <row r="157" spans="1:42" ht="153" x14ac:dyDescent="0.25">
      <c r="A157" s="40"/>
      <c r="B157" s="41"/>
      <c r="C157" s="21" t="s">
        <v>111</v>
      </c>
      <c r="D157" s="42" t="s">
        <v>112</v>
      </c>
      <c r="E157" s="42" t="s">
        <v>113</v>
      </c>
      <c r="F157" s="42"/>
      <c r="G157" s="42"/>
      <c r="H157" s="42"/>
      <c r="I157" s="42"/>
      <c r="J157" s="42"/>
      <c r="K157" s="42"/>
      <c r="L157" s="42"/>
      <c r="M157" s="42"/>
      <c r="N157" s="42"/>
      <c r="O157" s="42"/>
      <c r="P157" s="42"/>
      <c r="Q157" s="42"/>
      <c r="R157" s="42"/>
      <c r="S157" s="42"/>
      <c r="T157" s="42"/>
      <c r="U157" s="42"/>
      <c r="V157" s="42"/>
      <c r="W157" s="42"/>
      <c r="X157" s="42"/>
      <c r="Y157" s="42"/>
      <c r="Z157" s="132"/>
      <c r="AA157" s="42"/>
      <c r="AB157" s="132"/>
      <c r="AC157" s="145"/>
      <c r="AD157" s="145"/>
      <c r="AE157" s="145"/>
      <c r="AF157" s="43"/>
      <c r="AG157" s="42"/>
      <c r="AH157" s="42"/>
      <c r="AI157" s="44" t="s">
        <v>41</v>
      </c>
      <c r="AJ157" s="44" t="s">
        <v>41</v>
      </c>
      <c r="AK157" s="162" t="s">
        <v>41</v>
      </c>
      <c r="AL157" s="162" t="s">
        <v>41</v>
      </c>
      <c r="AM157" s="162" t="s">
        <v>41</v>
      </c>
      <c r="AN157" s="162" t="s">
        <v>41</v>
      </c>
      <c r="AO157" s="45" t="s">
        <v>256</v>
      </c>
      <c r="AP157" s="15"/>
    </row>
    <row r="158" spans="1:42" ht="153" x14ac:dyDescent="0.25">
      <c r="A158" s="40"/>
      <c r="B158" s="41"/>
      <c r="C158" s="21" t="s">
        <v>114</v>
      </c>
      <c r="D158" s="42" t="s">
        <v>115</v>
      </c>
      <c r="E158" s="42" t="s">
        <v>116</v>
      </c>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116"/>
      <c r="AD158" s="116"/>
      <c r="AE158" s="116"/>
      <c r="AF158" s="43"/>
      <c r="AG158" s="42"/>
      <c r="AH158" s="42"/>
      <c r="AI158" s="44" t="s">
        <v>41</v>
      </c>
      <c r="AJ158" s="44" t="s">
        <v>41</v>
      </c>
      <c r="AK158" s="162" t="s">
        <v>41</v>
      </c>
      <c r="AL158" s="162" t="s">
        <v>41</v>
      </c>
      <c r="AM158" s="162" t="s">
        <v>41</v>
      </c>
      <c r="AN158" s="162" t="s">
        <v>41</v>
      </c>
      <c r="AO158" s="45" t="s">
        <v>256</v>
      </c>
      <c r="AP158" s="15"/>
    </row>
    <row r="159" spans="1:42" ht="409.5" x14ac:dyDescent="0.25">
      <c r="A159" s="34" t="s">
        <v>260</v>
      </c>
      <c r="B159" s="35" t="s">
        <v>261</v>
      </c>
      <c r="C159" s="36" t="s">
        <v>52</v>
      </c>
      <c r="D159" s="37" t="s">
        <v>262</v>
      </c>
      <c r="E159" s="37" t="s">
        <v>54</v>
      </c>
      <c r="F159" s="37"/>
      <c r="G159" s="37"/>
      <c r="H159" s="37"/>
      <c r="I159" s="37"/>
      <c r="J159" s="37"/>
      <c r="K159" s="37"/>
      <c r="L159" s="37"/>
      <c r="M159" s="37"/>
      <c r="N159" s="37"/>
      <c r="O159" s="37"/>
      <c r="P159" s="37"/>
      <c r="Q159" s="37"/>
      <c r="R159" s="37"/>
      <c r="S159" s="37"/>
      <c r="T159" s="37"/>
      <c r="U159" s="37"/>
      <c r="V159" s="37"/>
      <c r="W159" s="37" t="s">
        <v>263</v>
      </c>
      <c r="X159" s="37" t="s">
        <v>62</v>
      </c>
      <c r="Y159" s="37" t="s">
        <v>264</v>
      </c>
      <c r="Z159" s="37"/>
      <c r="AA159" s="37"/>
      <c r="AB159" s="37"/>
      <c r="AC159" s="117"/>
      <c r="AD159" s="117"/>
      <c r="AE159" s="117"/>
      <c r="AF159" s="37" t="s">
        <v>157</v>
      </c>
      <c r="AG159" s="37" t="s">
        <v>73</v>
      </c>
      <c r="AH159" s="37" t="s">
        <v>158</v>
      </c>
      <c r="AI159" s="38">
        <v>6000</v>
      </c>
      <c r="AJ159" s="38" t="s">
        <v>41</v>
      </c>
      <c r="AK159" s="163" t="s">
        <v>41</v>
      </c>
      <c r="AL159" s="163" t="s">
        <v>41</v>
      </c>
      <c r="AM159" s="163" t="s">
        <v>41</v>
      </c>
      <c r="AN159" s="163" t="s">
        <v>41</v>
      </c>
      <c r="AO159" s="39" t="s">
        <v>265</v>
      </c>
      <c r="AP159" s="15"/>
    </row>
    <row r="160" spans="1:42" ht="102" x14ac:dyDescent="0.25">
      <c r="A160" s="165"/>
      <c r="B160" s="166"/>
      <c r="C160" s="167" t="s">
        <v>266</v>
      </c>
      <c r="D160" s="139" t="s">
        <v>267</v>
      </c>
      <c r="E160" s="139" t="s">
        <v>268</v>
      </c>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68"/>
      <c r="AD160" s="168"/>
      <c r="AE160" s="168"/>
      <c r="AF160" s="141"/>
      <c r="AG160" s="139"/>
      <c r="AH160" s="139"/>
      <c r="AI160" s="169" t="s">
        <v>41</v>
      </c>
      <c r="AJ160" s="169" t="s">
        <v>41</v>
      </c>
      <c r="AK160" s="170" t="s">
        <v>41</v>
      </c>
      <c r="AL160" s="170" t="s">
        <v>41</v>
      </c>
      <c r="AM160" s="170" t="s">
        <v>41</v>
      </c>
      <c r="AN160" s="170" t="s">
        <v>41</v>
      </c>
      <c r="AO160" s="171" t="s">
        <v>265</v>
      </c>
      <c r="AP160" s="15"/>
    </row>
    <row r="161" spans="1:42" ht="63.75" x14ac:dyDescent="0.25">
      <c r="A161" s="40" t="s">
        <v>813</v>
      </c>
      <c r="B161" s="41" t="s">
        <v>812</v>
      </c>
      <c r="C161" s="36" t="s">
        <v>52</v>
      </c>
      <c r="D161" s="37" t="s">
        <v>814</v>
      </c>
      <c r="E161" s="37" t="s">
        <v>54</v>
      </c>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116"/>
      <c r="AD161" s="116"/>
      <c r="AE161" s="116"/>
      <c r="AF161" s="43"/>
      <c r="AG161" s="42" t="s">
        <v>815</v>
      </c>
      <c r="AH161" s="42" t="s">
        <v>189</v>
      </c>
      <c r="AI161" s="44"/>
      <c r="AJ161" s="44"/>
      <c r="AK161" s="162"/>
      <c r="AL161" s="162">
        <v>519.20000000000005</v>
      </c>
      <c r="AM161" s="162">
        <v>500</v>
      </c>
      <c r="AN161" s="162">
        <v>500</v>
      </c>
      <c r="AO161" s="45"/>
      <c r="AP161" s="15"/>
    </row>
    <row r="162" spans="1:42" x14ac:dyDescent="0.25">
      <c r="A162" s="40"/>
      <c r="B162" s="41"/>
      <c r="C162" s="21"/>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116"/>
      <c r="AD162" s="116"/>
      <c r="AE162" s="116"/>
      <c r="AF162" s="43"/>
      <c r="AG162" s="42"/>
      <c r="AH162" s="42"/>
      <c r="AI162" s="44"/>
      <c r="AJ162" s="44"/>
      <c r="AK162" s="162"/>
      <c r="AL162" s="162"/>
      <c r="AM162" s="162"/>
      <c r="AN162" s="162"/>
      <c r="AO162" s="45"/>
      <c r="AP162" s="15"/>
    </row>
    <row r="163" spans="1:42" ht="63.75" x14ac:dyDescent="0.25">
      <c r="A163" s="30" t="s">
        <v>269</v>
      </c>
      <c r="B163" s="18" t="s">
        <v>270</v>
      </c>
      <c r="C163" s="31" t="s">
        <v>40</v>
      </c>
      <c r="D163" s="31" t="s">
        <v>40</v>
      </c>
      <c r="E163" s="31" t="s">
        <v>40</v>
      </c>
      <c r="F163" s="31" t="s">
        <v>40</v>
      </c>
      <c r="G163" s="31" t="s">
        <v>40</v>
      </c>
      <c r="H163" s="31" t="s">
        <v>40</v>
      </c>
      <c r="I163" s="31" t="s">
        <v>40</v>
      </c>
      <c r="J163" s="31" t="s">
        <v>40</v>
      </c>
      <c r="K163" s="31" t="s">
        <v>40</v>
      </c>
      <c r="L163" s="31" t="s">
        <v>40</v>
      </c>
      <c r="M163" s="31" t="s">
        <v>40</v>
      </c>
      <c r="N163" s="31" t="s">
        <v>40</v>
      </c>
      <c r="O163" s="31" t="s">
        <v>40</v>
      </c>
      <c r="P163" s="31" t="s">
        <v>40</v>
      </c>
      <c r="Q163" s="31" t="s">
        <v>40</v>
      </c>
      <c r="R163" s="31" t="s">
        <v>40</v>
      </c>
      <c r="S163" s="31" t="s">
        <v>40</v>
      </c>
      <c r="T163" s="31" t="s">
        <v>40</v>
      </c>
      <c r="U163" s="31" t="s">
        <v>40</v>
      </c>
      <c r="V163" s="31" t="s">
        <v>40</v>
      </c>
      <c r="W163" s="31" t="s">
        <v>40</v>
      </c>
      <c r="X163" s="31" t="s">
        <v>40</v>
      </c>
      <c r="Y163" s="31" t="s">
        <v>40</v>
      </c>
      <c r="Z163" s="31" t="s">
        <v>40</v>
      </c>
      <c r="AA163" s="31" t="s">
        <v>40</v>
      </c>
      <c r="AB163" s="31" t="s">
        <v>40</v>
      </c>
      <c r="AC163" s="114" t="s">
        <v>40</v>
      </c>
      <c r="AD163" s="114" t="s">
        <v>40</v>
      </c>
      <c r="AE163" s="114" t="s">
        <v>40</v>
      </c>
      <c r="AF163" s="31" t="s">
        <v>40</v>
      </c>
      <c r="AG163" s="31" t="s">
        <v>40</v>
      </c>
      <c r="AH163" s="31" t="s">
        <v>40</v>
      </c>
      <c r="AI163" s="32">
        <v>9491.1</v>
      </c>
      <c r="AJ163" s="32">
        <v>8919.6</v>
      </c>
      <c r="AK163" s="159">
        <v>10522.5</v>
      </c>
      <c r="AL163" s="159">
        <f>AL164+AL167+AL170</f>
        <v>9692.5</v>
      </c>
      <c r="AM163" s="159">
        <f>AM164</f>
        <v>929.9</v>
      </c>
      <c r="AN163" s="159">
        <f>AN164</f>
        <v>929.9</v>
      </c>
      <c r="AO163" s="33" t="s">
        <v>42</v>
      </c>
      <c r="AP163" s="15"/>
    </row>
    <row r="164" spans="1:42" ht="114.75" x14ac:dyDescent="0.25">
      <c r="A164" s="34" t="s">
        <v>271</v>
      </c>
      <c r="B164" s="35" t="s">
        <v>272</v>
      </c>
      <c r="C164" s="36" t="s">
        <v>52</v>
      </c>
      <c r="D164" s="37" t="s">
        <v>273</v>
      </c>
      <c r="E164" s="37" t="s">
        <v>54</v>
      </c>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96" t="s">
        <v>603</v>
      </c>
      <c r="AD164" s="97" t="s">
        <v>62</v>
      </c>
      <c r="AE164" s="84" t="s">
        <v>580</v>
      </c>
      <c r="AF164" s="37" t="s">
        <v>189</v>
      </c>
      <c r="AG164" s="37" t="s">
        <v>147</v>
      </c>
      <c r="AH164" s="37" t="s">
        <v>74</v>
      </c>
      <c r="AI164" s="38">
        <v>677.5</v>
      </c>
      <c r="AJ164" s="38">
        <v>523</v>
      </c>
      <c r="AK164" s="163">
        <v>929.9</v>
      </c>
      <c r="AL164" s="163">
        <v>929.9</v>
      </c>
      <c r="AM164" s="163">
        <v>929.9</v>
      </c>
      <c r="AN164" s="163">
        <v>929.9</v>
      </c>
      <c r="AO164" s="39" t="s">
        <v>85</v>
      </c>
      <c r="AP164" s="15"/>
    </row>
    <row r="165" spans="1:42" ht="114.75" x14ac:dyDescent="0.25">
      <c r="A165" s="40"/>
      <c r="B165" s="41"/>
      <c r="C165" s="21" t="s">
        <v>274</v>
      </c>
      <c r="D165" s="42" t="s">
        <v>275</v>
      </c>
      <c r="E165" s="42" t="s">
        <v>276</v>
      </c>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96" t="s">
        <v>702</v>
      </c>
      <c r="AD165" s="97" t="s">
        <v>62</v>
      </c>
      <c r="AE165" s="84" t="s">
        <v>701</v>
      </c>
      <c r="AF165" s="43"/>
      <c r="AG165" s="42"/>
      <c r="AH165" s="42"/>
      <c r="AI165" s="44" t="s">
        <v>41</v>
      </c>
      <c r="AJ165" s="44" t="s">
        <v>41</v>
      </c>
      <c r="AK165" s="162" t="s">
        <v>41</v>
      </c>
      <c r="AL165" s="162" t="s">
        <v>41</v>
      </c>
      <c r="AM165" s="162" t="s">
        <v>41</v>
      </c>
      <c r="AN165" s="162" t="s">
        <v>41</v>
      </c>
      <c r="AO165" s="45" t="s">
        <v>85</v>
      </c>
      <c r="AP165" s="15"/>
    </row>
    <row r="166" spans="1:42" ht="114.75" x14ac:dyDescent="0.25">
      <c r="A166" s="40"/>
      <c r="B166" s="41"/>
      <c r="C166" s="21"/>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96" t="s">
        <v>833</v>
      </c>
      <c r="AD166" s="97" t="s">
        <v>62</v>
      </c>
      <c r="AE166" s="84" t="s">
        <v>832</v>
      </c>
      <c r="AF166" s="43"/>
      <c r="AG166" s="42"/>
      <c r="AH166" s="42"/>
      <c r="AI166" s="44"/>
      <c r="AJ166" s="44"/>
      <c r="AK166" s="162"/>
      <c r="AL166" s="162"/>
      <c r="AM166" s="162"/>
      <c r="AN166" s="162"/>
      <c r="AO166" s="45"/>
      <c r="AP166" s="15"/>
    </row>
    <row r="167" spans="1:42" ht="140.25" x14ac:dyDescent="0.25">
      <c r="A167" s="34" t="s">
        <v>277</v>
      </c>
      <c r="B167" s="35" t="s">
        <v>278</v>
      </c>
      <c r="C167" s="36" t="s">
        <v>52</v>
      </c>
      <c r="D167" s="37" t="s">
        <v>273</v>
      </c>
      <c r="E167" s="37" t="s">
        <v>54</v>
      </c>
      <c r="F167" s="37"/>
      <c r="G167" s="37"/>
      <c r="H167" s="37"/>
      <c r="I167" s="37"/>
      <c r="J167" s="37"/>
      <c r="K167" s="37"/>
      <c r="L167" s="37"/>
      <c r="M167" s="37"/>
      <c r="N167" s="37"/>
      <c r="O167" s="37"/>
      <c r="P167" s="37"/>
      <c r="Q167" s="37"/>
      <c r="R167" s="37"/>
      <c r="S167" s="37"/>
      <c r="T167" s="37"/>
      <c r="U167" s="37"/>
      <c r="V167" s="37"/>
      <c r="W167" s="37" t="s">
        <v>279</v>
      </c>
      <c r="X167" s="37" t="s">
        <v>62</v>
      </c>
      <c r="Y167" s="37" t="s">
        <v>280</v>
      </c>
      <c r="Z167" s="37"/>
      <c r="AA167" s="37"/>
      <c r="AB167" s="37"/>
      <c r="AC167" s="69" t="s">
        <v>604</v>
      </c>
      <c r="AD167" s="98" t="s">
        <v>62</v>
      </c>
      <c r="AE167" s="91" t="s">
        <v>605</v>
      </c>
      <c r="AF167" s="37" t="s">
        <v>31</v>
      </c>
      <c r="AG167" s="37" t="s">
        <v>281</v>
      </c>
      <c r="AH167" s="37" t="s">
        <v>282</v>
      </c>
      <c r="AI167" s="38">
        <v>2005.5</v>
      </c>
      <c r="AJ167" s="38">
        <v>1819.2</v>
      </c>
      <c r="AK167" s="163">
        <v>2243</v>
      </c>
      <c r="AL167" s="163">
        <v>2052.6</v>
      </c>
      <c r="AM167" s="163" t="s">
        <v>41</v>
      </c>
      <c r="AN167" s="163" t="s">
        <v>41</v>
      </c>
      <c r="AO167" s="39" t="s">
        <v>85</v>
      </c>
      <c r="AP167" s="15"/>
    </row>
    <row r="168" spans="1:42" ht="102" x14ac:dyDescent="0.25">
      <c r="A168" s="40"/>
      <c r="B168" s="41"/>
      <c r="C168" s="21" t="s">
        <v>283</v>
      </c>
      <c r="D168" s="42" t="s">
        <v>284</v>
      </c>
      <c r="E168" s="42" t="s">
        <v>285</v>
      </c>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50" t="s">
        <v>606</v>
      </c>
      <c r="AD168" s="94" t="s">
        <v>62</v>
      </c>
      <c r="AE168" s="81" t="s">
        <v>607</v>
      </c>
      <c r="AF168" s="43"/>
      <c r="AG168" s="42"/>
      <c r="AH168" s="42"/>
      <c r="AI168" s="44" t="s">
        <v>41</v>
      </c>
      <c r="AJ168" s="44" t="s">
        <v>41</v>
      </c>
      <c r="AK168" s="162" t="s">
        <v>41</v>
      </c>
      <c r="AL168" s="162" t="s">
        <v>41</v>
      </c>
      <c r="AM168" s="162" t="s">
        <v>41</v>
      </c>
      <c r="AN168" s="162" t="s">
        <v>41</v>
      </c>
      <c r="AO168" s="45" t="s">
        <v>85</v>
      </c>
      <c r="AP168" s="15"/>
    </row>
    <row r="169" spans="1:42" ht="89.25" x14ac:dyDescent="0.25">
      <c r="A169" s="40"/>
      <c r="B169" s="41"/>
      <c r="C169" s="21"/>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83" t="s">
        <v>608</v>
      </c>
      <c r="AD169" s="97" t="s">
        <v>62</v>
      </c>
      <c r="AE169" s="84" t="s">
        <v>609</v>
      </c>
      <c r="AF169" s="43"/>
      <c r="AG169" s="42"/>
      <c r="AH169" s="42"/>
      <c r="AI169" s="44"/>
      <c r="AJ169" s="44"/>
      <c r="AK169" s="162"/>
      <c r="AL169" s="162"/>
      <c r="AM169" s="162"/>
      <c r="AN169" s="162"/>
      <c r="AO169" s="45"/>
      <c r="AP169" s="15"/>
    </row>
    <row r="170" spans="1:42" ht="140.25" x14ac:dyDescent="0.25">
      <c r="A170" s="34" t="s">
        <v>286</v>
      </c>
      <c r="B170" s="35" t="s">
        <v>287</v>
      </c>
      <c r="C170" s="36" t="s">
        <v>52</v>
      </c>
      <c r="D170" s="37" t="s">
        <v>273</v>
      </c>
      <c r="E170" s="37" t="s">
        <v>54</v>
      </c>
      <c r="F170" s="37"/>
      <c r="G170" s="37"/>
      <c r="H170" s="37"/>
      <c r="I170" s="37"/>
      <c r="J170" s="37"/>
      <c r="K170" s="37"/>
      <c r="L170" s="37"/>
      <c r="M170" s="37"/>
      <c r="N170" s="37"/>
      <c r="O170" s="37"/>
      <c r="P170" s="37"/>
      <c r="Q170" s="37"/>
      <c r="R170" s="37"/>
      <c r="S170" s="37"/>
      <c r="T170" s="37"/>
      <c r="U170" s="37"/>
      <c r="V170" s="37"/>
      <c r="W170" s="37" t="s">
        <v>279</v>
      </c>
      <c r="X170" s="37" t="s">
        <v>62</v>
      </c>
      <c r="Y170" s="37" t="s">
        <v>280</v>
      </c>
      <c r="Z170" s="37"/>
      <c r="AA170" s="37"/>
      <c r="AB170" s="37"/>
      <c r="AC170" s="46" t="s">
        <v>610</v>
      </c>
      <c r="AD170" s="94" t="s">
        <v>62</v>
      </c>
      <c r="AE170" s="81" t="s">
        <v>605</v>
      </c>
      <c r="AF170" s="37" t="s">
        <v>31</v>
      </c>
      <c r="AG170" s="37" t="s">
        <v>281</v>
      </c>
      <c r="AH170" s="37" t="s">
        <v>282</v>
      </c>
      <c r="AI170" s="38">
        <v>6808.1</v>
      </c>
      <c r="AJ170" s="38">
        <v>6577.4</v>
      </c>
      <c r="AK170" s="163">
        <v>7349.6</v>
      </c>
      <c r="AL170" s="163">
        <v>6710</v>
      </c>
      <c r="AM170" s="163" t="s">
        <v>41</v>
      </c>
      <c r="AN170" s="163" t="s">
        <v>41</v>
      </c>
      <c r="AO170" s="39" t="s">
        <v>85</v>
      </c>
      <c r="AP170" s="15"/>
    </row>
    <row r="171" spans="1:42" ht="102" x14ac:dyDescent="0.25">
      <c r="A171" s="40"/>
      <c r="B171" s="41"/>
      <c r="C171" s="21" t="s">
        <v>283</v>
      </c>
      <c r="D171" s="42" t="s">
        <v>284</v>
      </c>
      <c r="E171" s="42" t="s">
        <v>285</v>
      </c>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50" t="s">
        <v>606</v>
      </c>
      <c r="AD171" s="94" t="s">
        <v>62</v>
      </c>
      <c r="AE171" s="81" t="s">
        <v>607</v>
      </c>
      <c r="AF171" s="43"/>
      <c r="AG171" s="42"/>
      <c r="AH171" s="42"/>
      <c r="AI171" s="44" t="s">
        <v>41</v>
      </c>
      <c r="AJ171" s="44" t="s">
        <v>41</v>
      </c>
      <c r="AK171" s="162" t="s">
        <v>41</v>
      </c>
      <c r="AL171" s="162" t="s">
        <v>41</v>
      </c>
      <c r="AM171" s="162" t="s">
        <v>41</v>
      </c>
      <c r="AN171" s="162" t="s">
        <v>41</v>
      </c>
      <c r="AO171" s="45" t="s">
        <v>85</v>
      </c>
      <c r="AP171" s="15"/>
    </row>
    <row r="172" spans="1:42" ht="89.25" x14ac:dyDescent="0.25">
      <c r="A172" s="40"/>
      <c r="B172" s="41"/>
      <c r="C172" s="21"/>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83" t="s">
        <v>608</v>
      </c>
      <c r="AD172" s="97" t="s">
        <v>62</v>
      </c>
      <c r="AE172" s="84" t="s">
        <v>609</v>
      </c>
      <c r="AF172" s="43"/>
      <c r="AG172" s="42"/>
      <c r="AH172" s="42"/>
      <c r="AI172" s="44"/>
      <c r="AJ172" s="44"/>
      <c r="AK172" s="162"/>
      <c r="AL172" s="162"/>
      <c r="AM172" s="162"/>
      <c r="AN172" s="162"/>
      <c r="AO172" s="45"/>
      <c r="AP172" s="15"/>
    </row>
    <row r="173" spans="1:42" ht="127.5" x14ac:dyDescent="0.25">
      <c r="A173" s="30" t="s">
        <v>288</v>
      </c>
      <c r="B173" s="18" t="s">
        <v>289</v>
      </c>
      <c r="C173" s="31" t="s">
        <v>40</v>
      </c>
      <c r="D173" s="31" t="s">
        <v>40</v>
      </c>
      <c r="E173" s="31" t="s">
        <v>40</v>
      </c>
      <c r="F173" s="31" t="s">
        <v>40</v>
      </c>
      <c r="G173" s="31" t="s">
        <v>40</v>
      </c>
      <c r="H173" s="31" t="s">
        <v>40</v>
      </c>
      <c r="I173" s="31" t="s">
        <v>40</v>
      </c>
      <c r="J173" s="31" t="s">
        <v>40</v>
      </c>
      <c r="K173" s="31" t="s">
        <v>40</v>
      </c>
      <c r="L173" s="31" t="s">
        <v>40</v>
      </c>
      <c r="M173" s="31" t="s">
        <v>40</v>
      </c>
      <c r="N173" s="31" t="s">
        <v>40</v>
      </c>
      <c r="O173" s="31" t="s">
        <v>40</v>
      </c>
      <c r="P173" s="31" t="s">
        <v>40</v>
      </c>
      <c r="Q173" s="31" t="s">
        <v>40</v>
      </c>
      <c r="R173" s="31" t="s">
        <v>40</v>
      </c>
      <c r="S173" s="31" t="s">
        <v>40</v>
      </c>
      <c r="T173" s="31" t="s">
        <v>40</v>
      </c>
      <c r="U173" s="31" t="s">
        <v>40</v>
      </c>
      <c r="V173" s="31" t="s">
        <v>40</v>
      </c>
      <c r="W173" s="31" t="s">
        <v>40</v>
      </c>
      <c r="X173" s="31" t="s">
        <v>40</v>
      </c>
      <c r="Y173" s="31" t="s">
        <v>40</v>
      </c>
      <c r="Z173" s="31" t="s">
        <v>40</v>
      </c>
      <c r="AA173" s="31" t="s">
        <v>40</v>
      </c>
      <c r="AB173" s="31" t="s">
        <v>40</v>
      </c>
      <c r="AC173" s="114" t="s">
        <v>40</v>
      </c>
      <c r="AD173" s="114" t="s">
        <v>40</v>
      </c>
      <c r="AE173" s="114" t="s">
        <v>40</v>
      </c>
      <c r="AF173" s="31" t="s">
        <v>40</v>
      </c>
      <c r="AG173" s="31" t="s">
        <v>40</v>
      </c>
      <c r="AH173" s="31" t="s">
        <v>40</v>
      </c>
      <c r="AI173" s="32">
        <v>251893.1</v>
      </c>
      <c r="AJ173" s="32">
        <v>236804.4</v>
      </c>
      <c r="AK173" s="159">
        <v>264166.59999999998</v>
      </c>
      <c r="AL173" s="159">
        <f>AL174+AL188+AL201+AL203+AL211+AL217+AL215</f>
        <v>266382.8</v>
      </c>
      <c r="AM173" s="159">
        <f t="shared" ref="AM173:AN173" si="1">AM174+AM188+AM201+AM203+AM211+AM217+AM215</f>
        <v>274368.09999999998</v>
      </c>
      <c r="AN173" s="159">
        <f t="shared" si="1"/>
        <v>274361.7</v>
      </c>
      <c r="AO173" s="33" t="s">
        <v>42</v>
      </c>
      <c r="AP173" s="15"/>
    </row>
    <row r="174" spans="1:42" ht="204" x14ac:dyDescent="0.25">
      <c r="A174" s="34" t="s">
        <v>290</v>
      </c>
      <c r="B174" s="35" t="s">
        <v>291</v>
      </c>
      <c r="C174" s="36" t="s">
        <v>52</v>
      </c>
      <c r="D174" s="37" t="s">
        <v>292</v>
      </c>
      <c r="E174" s="37" t="s">
        <v>54</v>
      </c>
      <c r="F174" s="37"/>
      <c r="G174" s="37"/>
      <c r="H174" s="37"/>
      <c r="I174" s="37"/>
      <c r="J174" s="37"/>
      <c r="K174" s="37"/>
      <c r="L174" s="37"/>
      <c r="M174" s="37"/>
      <c r="N174" s="37"/>
      <c r="O174" s="37"/>
      <c r="P174" s="37"/>
      <c r="Q174" s="37"/>
      <c r="R174" s="37"/>
      <c r="S174" s="37"/>
      <c r="T174" s="37"/>
      <c r="U174" s="37"/>
      <c r="V174" s="37"/>
      <c r="W174" s="37" t="s">
        <v>279</v>
      </c>
      <c r="X174" s="37" t="s">
        <v>62</v>
      </c>
      <c r="Y174" s="37" t="s">
        <v>280</v>
      </c>
      <c r="Z174" s="37" t="s">
        <v>61</v>
      </c>
      <c r="AA174" s="37" t="s">
        <v>62</v>
      </c>
      <c r="AB174" s="37" t="s">
        <v>63</v>
      </c>
      <c r="AC174" s="69" t="s">
        <v>611</v>
      </c>
      <c r="AD174" s="70" t="s">
        <v>62</v>
      </c>
      <c r="AE174" s="71" t="s">
        <v>612</v>
      </c>
      <c r="AF174" s="37" t="s">
        <v>31</v>
      </c>
      <c r="AG174" s="37" t="s">
        <v>293</v>
      </c>
      <c r="AH174" s="37" t="s">
        <v>294</v>
      </c>
      <c r="AI174" s="38">
        <v>38775.1</v>
      </c>
      <c r="AJ174" s="38">
        <v>35170</v>
      </c>
      <c r="AK174" s="163">
        <v>42798.6</v>
      </c>
      <c r="AL174" s="163">
        <v>40674.699999999997</v>
      </c>
      <c r="AM174" s="163">
        <v>42981.2</v>
      </c>
      <c r="AN174" s="163">
        <v>42981.2</v>
      </c>
      <c r="AO174" s="39" t="s">
        <v>295</v>
      </c>
      <c r="AP174" s="15"/>
    </row>
    <row r="175" spans="1:42" ht="204" x14ac:dyDescent="0.25">
      <c r="A175" s="40"/>
      <c r="B175" s="41"/>
      <c r="C175" s="21" t="s">
        <v>296</v>
      </c>
      <c r="D175" s="42" t="s">
        <v>297</v>
      </c>
      <c r="E175" s="42" t="s">
        <v>298</v>
      </c>
      <c r="F175" s="42"/>
      <c r="G175" s="42"/>
      <c r="H175" s="42"/>
      <c r="I175" s="42"/>
      <c r="J175" s="42"/>
      <c r="K175" s="42"/>
      <c r="L175" s="42"/>
      <c r="M175" s="42"/>
      <c r="N175" s="42"/>
      <c r="O175" s="42"/>
      <c r="P175" s="42"/>
      <c r="Q175" s="42"/>
      <c r="R175" s="42"/>
      <c r="S175" s="42"/>
      <c r="T175" s="42"/>
      <c r="U175" s="42"/>
      <c r="V175" s="42"/>
      <c r="W175" s="42"/>
      <c r="X175" s="42"/>
      <c r="Y175" s="42"/>
      <c r="Z175" s="42" t="s">
        <v>299</v>
      </c>
      <c r="AA175" s="42" t="s">
        <v>62</v>
      </c>
      <c r="AB175" s="42" t="s">
        <v>300</v>
      </c>
      <c r="AC175" s="46" t="s">
        <v>781</v>
      </c>
      <c r="AD175" s="47" t="s">
        <v>62</v>
      </c>
      <c r="AE175" s="48" t="s">
        <v>771</v>
      </c>
      <c r="AF175" s="43"/>
      <c r="AG175" s="42"/>
      <c r="AH175" s="42"/>
      <c r="AI175" s="44" t="s">
        <v>41</v>
      </c>
      <c r="AJ175" s="44" t="s">
        <v>41</v>
      </c>
      <c r="AK175" s="162" t="s">
        <v>41</v>
      </c>
      <c r="AL175" s="162" t="s">
        <v>41</v>
      </c>
      <c r="AM175" s="162" t="s">
        <v>41</v>
      </c>
      <c r="AN175" s="162" t="s">
        <v>41</v>
      </c>
      <c r="AO175" s="45" t="s">
        <v>295</v>
      </c>
      <c r="AP175" s="15"/>
    </row>
    <row r="176" spans="1:42" ht="204" x14ac:dyDescent="0.25">
      <c r="A176" s="40"/>
      <c r="B176" s="41"/>
      <c r="C176" s="21" t="s">
        <v>283</v>
      </c>
      <c r="D176" s="42" t="s">
        <v>284</v>
      </c>
      <c r="E176" s="42" t="s">
        <v>285</v>
      </c>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6" t="s">
        <v>535</v>
      </c>
      <c r="AD176" s="47" t="s">
        <v>62</v>
      </c>
      <c r="AE176" s="48" t="s">
        <v>536</v>
      </c>
      <c r="AF176" s="43"/>
      <c r="AG176" s="42"/>
      <c r="AH176" s="42"/>
      <c r="AI176" s="44" t="s">
        <v>41</v>
      </c>
      <c r="AJ176" s="44" t="s">
        <v>41</v>
      </c>
      <c r="AK176" s="162" t="s">
        <v>41</v>
      </c>
      <c r="AL176" s="162" t="s">
        <v>41</v>
      </c>
      <c r="AM176" s="162" t="s">
        <v>41</v>
      </c>
      <c r="AN176" s="162" t="s">
        <v>41</v>
      </c>
      <c r="AO176" s="45" t="s">
        <v>295</v>
      </c>
      <c r="AP176" s="15"/>
    </row>
    <row r="177" spans="1:42" ht="204" x14ac:dyDescent="0.25">
      <c r="A177" s="40"/>
      <c r="B177" s="41"/>
      <c r="C177" s="21"/>
      <c r="D177" s="42"/>
      <c r="E177" s="42"/>
      <c r="F177" s="42"/>
      <c r="G177" s="42"/>
      <c r="H177" s="42"/>
      <c r="I177" s="42"/>
      <c r="J177" s="42"/>
      <c r="K177" s="42"/>
      <c r="L177" s="42"/>
      <c r="M177" s="42"/>
      <c r="N177" s="42"/>
      <c r="O177" s="42"/>
      <c r="P177" s="42"/>
      <c r="Q177" s="42"/>
      <c r="R177" s="42"/>
      <c r="S177" s="42"/>
      <c r="T177" s="42"/>
      <c r="U177" s="42"/>
      <c r="V177" s="42"/>
      <c r="W177" s="42"/>
      <c r="X177" s="42"/>
      <c r="Y177" s="42"/>
      <c r="Z177" s="42" t="s">
        <v>301</v>
      </c>
      <c r="AA177" s="42" t="s">
        <v>62</v>
      </c>
      <c r="AB177" s="42" t="s">
        <v>302</v>
      </c>
      <c r="AC177" s="50" t="s">
        <v>537</v>
      </c>
      <c r="AD177" s="47" t="s">
        <v>62</v>
      </c>
      <c r="AE177" s="48" t="s">
        <v>538</v>
      </c>
      <c r="AF177" s="43"/>
      <c r="AG177" s="42"/>
      <c r="AH177" s="42"/>
      <c r="AI177" s="44" t="s">
        <v>41</v>
      </c>
      <c r="AJ177" s="44" t="s">
        <v>41</v>
      </c>
      <c r="AK177" s="162" t="s">
        <v>41</v>
      </c>
      <c r="AL177" s="162" t="s">
        <v>41</v>
      </c>
      <c r="AM177" s="162" t="s">
        <v>41</v>
      </c>
      <c r="AN177" s="162" t="s">
        <v>41</v>
      </c>
      <c r="AO177" s="45" t="s">
        <v>295</v>
      </c>
      <c r="AP177" s="15"/>
    </row>
    <row r="178" spans="1:42" ht="89.25" x14ac:dyDescent="0.25">
      <c r="A178" s="40"/>
      <c r="B178" s="41"/>
      <c r="C178" s="21"/>
      <c r="D178" s="42"/>
      <c r="E178" s="42"/>
      <c r="F178" s="42" t="s">
        <v>303</v>
      </c>
      <c r="G178" s="42" t="s">
        <v>62</v>
      </c>
      <c r="H178" s="42" t="s">
        <v>304</v>
      </c>
      <c r="I178" s="42" t="s">
        <v>125</v>
      </c>
      <c r="J178" s="42"/>
      <c r="K178" s="42"/>
      <c r="L178" s="42"/>
      <c r="M178" s="42"/>
      <c r="N178" s="42"/>
      <c r="O178" s="42"/>
      <c r="P178" s="42"/>
      <c r="Q178" s="42"/>
      <c r="R178" s="42"/>
      <c r="S178" s="42"/>
      <c r="T178" s="42"/>
      <c r="U178" s="42"/>
      <c r="V178" s="42"/>
      <c r="W178" s="42"/>
      <c r="X178" s="42"/>
      <c r="Y178" s="42"/>
      <c r="Z178" s="42" t="s">
        <v>305</v>
      </c>
      <c r="AA178" s="42" t="s">
        <v>306</v>
      </c>
      <c r="AB178" s="42" t="s">
        <v>307</v>
      </c>
      <c r="AC178" s="50" t="s">
        <v>613</v>
      </c>
      <c r="AD178" s="47" t="s">
        <v>62</v>
      </c>
      <c r="AE178" s="48" t="s">
        <v>614</v>
      </c>
      <c r="AF178" s="43"/>
      <c r="AG178" s="42"/>
      <c r="AH178" s="42"/>
      <c r="AI178" s="44" t="s">
        <v>41</v>
      </c>
      <c r="AJ178" s="44" t="s">
        <v>41</v>
      </c>
      <c r="AK178" s="162" t="s">
        <v>41</v>
      </c>
      <c r="AL178" s="162" t="s">
        <v>41</v>
      </c>
      <c r="AM178" s="162" t="s">
        <v>41</v>
      </c>
      <c r="AN178" s="162" t="s">
        <v>41</v>
      </c>
      <c r="AO178" s="45" t="s">
        <v>42</v>
      </c>
      <c r="AP178" s="15"/>
    </row>
    <row r="179" spans="1:42" ht="140.25" x14ac:dyDescent="0.25">
      <c r="A179" s="40"/>
      <c r="B179" s="41"/>
      <c r="C179" s="21"/>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50" t="s">
        <v>615</v>
      </c>
      <c r="AD179" s="80" t="s">
        <v>62</v>
      </c>
      <c r="AE179" s="48" t="s">
        <v>616</v>
      </c>
      <c r="AF179" s="43"/>
      <c r="AG179" s="42"/>
      <c r="AH179" s="42"/>
      <c r="AI179" s="44"/>
      <c r="AJ179" s="44"/>
      <c r="AK179" s="162"/>
      <c r="AL179" s="162"/>
      <c r="AM179" s="162"/>
      <c r="AN179" s="162"/>
      <c r="AO179" s="45"/>
      <c r="AP179" s="15"/>
    </row>
    <row r="180" spans="1:42" ht="114.75" x14ac:dyDescent="0.25">
      <c r="A180" s="40"/>
      <c r="B180" s="41"/>
      <c r="C180" s="21"/>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6" t="s">
        <v>617</v>
      </c>
      <c r="AD180" s="47" t="s">
        <v>62</v>
      </c>
      <c r="AE180" s="48" t="s">
        <v>618</v>
      </c>
      <c r="AF180" s="43"/>
      <c r="AG180" s="42"/>
      <c r="AH180" s="42"/>
      <c r="AI180" s="44"/>
      <c r="AJ180" s="44"/>
      <c r="AK180" s="162"/>
      <c r="AL180" s="162"/>
      <c r="AM180" s="162"/>
      <c r="AN180" s="162"/>
      <c r="AO180" s="45"/>
      <c r="AP180" s="15"/>
    </row>
    <row r="181" spans="1:42" ht="76.5" x14ac:dyDescent="0.25">
      <c r="A181" s="40"/>
      <c r="B181" s="41"/>
      <c r="C181" s="21"/>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50" t="s">
        <v>619</v>
      </c>
      <c r="AD181" s="80" t="s">
        <v>62</v>
      </c>
      <c r="AE181" s="48" t="s">
        <v>620</v>
      </c>
      <c r="AF181" s="43"/>
      <c r="AG181" s="42"/>
      <c r="AH181" s="42"/>
      <c r="AI181" s="44"/>
      <c r="AJ181" s="44"/>
      <c r="AK181" s="162"/>
      <c r="AL181" s="162"/>
      <c r="AM181" s="162"/>
      <c r="AN181" s="162"/>
      <c r="AO181" s="45"/>
      <c r="AP181" s="15"/>
    </row>
    <row r="182" spans="1:42" ht="89.25" x14ac:dyDescent="0.25">
      <c r="A182" s="40"/>
      <c r="B182" s="41"/>
      <c r="C182" s="21"/>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6" t="s">
        <v>621</v>
      </c>
      <c r="AD182" s="47" t="s">
        <v>62</v>
      </c>
      <c r="AE182" s="48" t="s">
        <v>774</v>
      </c>
      <c r="AF182" s="43"/>
      <c r="AG182" s="42"/>
      <c r="AH182" s="42"/>
      <c r="AI182" s="44"/>
      <c r="AJ182" s="44"/>
      <c r="AK182" s="162"/>
      <c r="AL182" s="162"/>
      <c r="AM182" s="162"/>
      <c r="AN182" s="162"/>
      <c r="AO182" s="45"/>
      <c r="AP182" s="15"/>
    </row>
    <row r="183" spans="1:42" ht="89.25" x14ac:dyDescent="0.25">
      <c r="A183" s="40"/>
      <c r="B183" s="41"/>
      <c r="C183" s="21"/>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6" t="s">
        <v>776</v>
      </c>
      <c r="AD183" s="47" t="s">
        <v>62</v>
      </c>
      <c r="AE183" s="48" t="s">
        <v>777</v>
      </c>
      <c r="AF183" s="43"/>
      <c r="AG183" s="42"/>
      <c r="AH183" s="42"/>
      <c r="AI183" s="44"/>
      <c r="AJ183" s="44"/>
      <c r="AK183" s="162"/>
      <c r="AL183" s="162"/>
      <c r="AM183" s="162"/>
      <c r="AN183" s="162"/>
      <c r="AO183" s="45"/>
      <c r="AP183" s="15"/>
    </row>
    <row r="184" spans="1:42" ht="102" x14ac:dyDescent="0.25">
      <c r="A184" s="40"/>
      <c r="B184" s="41"/>
      <c r="C184" s="21"/>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50" t="s">
        <v>783</v>
      </c>
      <c r="AD184" s="47" t="s">
        <v>62</v>
      </c>
      <c r="AE184" s="81" t="s">
        <v>782</v>
      </c>
      <c r="AF184" s="43"/>
      <c r="AG184" s="42"/>
      <c r="AH184" s="42"/>
      <c r="AI184" s="44"/>
      <c r="AJ184" s="44"/>
      <c r="AK184" s="162"/>
      <c r="AL184" s="162"/>
      <c r="AM184" s="162"/>
      <c r="AN184" s="162"/>
      <c r="AO184" s="45"/>
      <c r="AP184" s="15"/>
    </row>
    <row r="185" spans="1:42" ht="127.5" x14ac:dyDescent="0.25">
      <c r="A185" s="40"/>
      <c r="B185" s="41"/>
      <c r="C185" s="21"/>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50" t="s">
        <v>784</v>
      </c>
      <c r="AD185" s="47" t="s">
        <v>62</v>
      </c>
      <c r="AE185" s="81" t="s">
        <v>786</v>
      </c>
      <c r="AF185" s="43"/>
      <c r="AG185" s="42"/>
      <c r="AH185" s="42"/>
      <c r="AI185" s="44"/>
      <c r="AJ185" s="44"/>
      <c r="AK185" s="162"/>
      <c r="AL185" s="162"/>
      <c r="AM185" s="162"/>
      <c r="AN185" s="162"/>
      <c r="AO185" s="45"/>
      <c r="AP185" s="15"/>
    </row>
    <row r="186" spans="1:42" ht="76.5" x14ac:dyDescent="0.25">
      <c r="A186" s="40"/>
      <c r="B186" s="41"/>
      <c r="C186" s="21"/>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6" t="s">
        <v>780</v>
      </c>
      <c r="AD186" s="80" t="s">
        <v>62</v>
      </c>
      <c r="AE186" s="48" t="s">
        <v>682</v>
      </c>
      <c r="AF186" s="43"/>
      <c r="AG186" s="42"/>
      <c r="AH186" s="42"/>
      <c r="AI186" s="44"/>
      <c r="AJ186" s="44"/>
      <c r="AK186" s="162"/>
      <c r="AL186" s="162"/>
      <c r="AM186" s="162"/>
      <c r="AN186" s="162"/>
      <c r="AO186" s="45"/>
      <c r="AP186" s="15"/>
    </row>
    <row r="187" spans="1:42" ht="140.25" x14ac:dyDescent="0.25">
      <c r="A187" s="40"/>
      <c r="B187" s="41"/>
      <c r="C187" s="21"/>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135" t="s">
        <v>785</v>
      </c>
      <c r="AD187" s="146" t="s">
        <v>62</v>
      </c>
      <c r="AE187" s="148" t="s">
        <v>787</v>
      </c>
      <c r="AF187" s="43"/>
      <c r="AG187" s="42"/>
      <c r="AH187" s="42"/>
      <c r="AI187" s="44"/>
      <c r="AJ187" s="44"/>
      <c r="AK187" s="162"/>
      <c r="AL187" s="162"/>
      <c r="AM187" s="162"/>
      <c r="AN187" s="162"/>
      <c r="AO187" s="45"/>
      <c r="AP187" s="15"/>
    </row>
    <row r="188" spans="1:42" ht="191.25" x14ac:dyDescent="0.25">
      <c r="A188" s="51" t="s">
        <v>308</v>
      </c>
      <c r="B188" s="52" t="s">
        <v>309</v>
      </c>
      <c r="C188" s="53" t="s">
        <v>52</v>
      </c>
      <c r="D188" s="54" t="s">
        <v>292</v>
      </c>
      <c r="E188" s="54" t="s">
        <v>54</v>
      </c>
      <c r="F188" s="54"/>
      <c r="G188" s="54"/>
      <c r="H188" s="54"/>
      <c r="I188" s="54"/>
      <c r="J188" s="54"/>
      <c r="K188" s="54"/>
      <c r="L188" s="54"/>
      <c r="M188" s="54"/>
      <c r="N188" s="54"/>
      <c r="O188" s="54"/>
      <c r="P188" s="54"/>
      <c r="Q188" s="54"/>
      <c r="R188" s="54"/>
      <c r="S188" s="54"/>
      <c r="T188" s="54"/>
      <c r="U188" s="54"/>
      <c r="V188" s="54"/>
      <c r="W188" s="54" t="s">
        <v>279</v>
      </c>
      <c r="X188" s="54" t="s">
        <v>62</v>
      </c>
      <c r="Y188" s="54" t="s">
        <v>280</v>
      </c>
      <c r="Z188" s="54" t="s">
        <v>301</v>
      </c>
      <c r="AA188" s="54" t="s">
        <v>62</v>
      </c>
      <c r="AB188" s="54" t="s">
        <v>302</v>
      </c>
      <c r="AC188" s="64" t="s">
        <v>611</v>
      </c>
      <c r="AD188" s="65" t="s">
        <v>62</v>
      </c>
      <c r="AE188" s="66" t="s">
        <v>612</v>
      </c>
      <c r="AF188" s="54" t="s">
        <v>31</v>
      </c>
      <c r="AG188" s="54" t="s">
        <v>293</v>
      </c>
      <c r="AH188" s="54" t="s">
        <v>294</v>
      </c>
      <c r="AI188" s="58">
        <v>87379</v>
      </c>
      <c r="AJ188" s="58">
        <v>86646.5</v>
      </c>
      <c r="AK188" s="160">
        <v>90815.3</v>
      </c>
      <c r="AL188" s="160">
        <v>94540.800000000003</v>
      </c>
      <c r="AM188" s="160">
        <v>103412.1</v>
      </c>
      <c r="AN188" s="160">
        <v>103412.1</v>
      </c>
      <c r="AO188" s="39" t="s">
        <v>310</v>
      </c>
      <c r="AP188" s="15"/>
    </row>
    <row r="189" spans="1:42" ht="153" x14ac:dyDescent="0.25">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46" t="s">
        <v>535</v>
      </c>
      <c r="AD189" s="47" t="s">
        <v>62</v>
      </c>
      <c r="AE189" s="48" t="s">
        <v>536</v>
      </c>
      <c r="AF189" s="63"/>
      <c r="AG189" s="63"/>
      <c r="AH189" s="63"/>
      <c r="AI189" s="67"/>
      <c r="AJ189" s="67"/>
      <c r="AK189" s="161"/>
      <c r="AL189" s="161"/>
      <c r="AM189" s="161"/>
      <c r="AN189" s="161"/>
      <c r="AO189" s="39"/>
      <c r="AP189" s="15"/>
    </row>
    <row r="190" spans="1:42" ht="165.75" x14ac:dyDescent="0.25">
      <c r="A190" s="40"/>
      <c r="B190" s="41"/>
      <c r="C190" s="21" t="s">
        <v>296</v>
      </c>
      <c r="D190" s="42" t="s">
        <v>297</v>
      </c>
      <c r="E190" s="42" t="s">
        <v>298</v>
      </c>
      <c r="F190" s="42"/>
      <c r="G190" s="42"/>
      <c r="H190" s="42"/>
      <c r="I190" s="42"/>
      <c r="J190" s="42"/>
      <c r="K190" s="42"/>
      <c r="L190" s="42"/>
      <c r="M190" s="42"/>
      <c r="N190" s="42"/>
      <c r="O190" s="42"/>
      <c r="P190" s="42"/>
      <c r="Q190" s="42"/>
      <c r="R190" s="42"/>
      <c r="S190" s="42"/>
      <c r="T190" s="42"/>
      <c r="U190" s="42"/>
      <c r="V190" s="42"/>
      <c r="W190" s="42"/>
      <c r="X190" s="42"/>
      <c r="Y190" s="42"/>
      <c r="Z190" s="42" t="s">
        <v>305</v>
      </c>
      <c r="AA190" s="42" t="s">
        <v>306</v>
      </c>
      <c r="AB190" s="42" t="s">
        <v>307</v>
      </c>
      <c r="AC190" s="46" t="s">
        <v>773</v>
      </c>
      <c r="AD190" s="47" t="s">
        <v>62</v>
      </c>
      <c r="AE190" s="48" t="s">
        <v>772</v>
      </c>
      <c r="AF190" s="43"/>
      <c r="AG190" s="42"/>
      <c r="AH190" s="42"/>
      <c r="AI190" s="44" t="s">
        <v>41</v>
      </c>
      <c r="AJ190" s="44" t="s">
        <v>41</v>
      </c>
      <c r="AK190" s="162" t="s">
        <v>41</v>
      </c>
      <c r="AL190" s="162" t="s">
        <v>41</v>
      </c>
      <c r="AM190" s="162" t="s">
        <v>41</v>
      </c>
      <c r="AN190" s="162" t="s">
        <v>41</v>
      </c>
      <c r="AO190" s="45" t="s">
        <v>310</v>
      </c>
      <c r="AP190" s="15"/>
    </row>
    <row r="191" spans="1:42" ht="165.75" x14ac:dyDescent="0.25">
      <c r="A191" s="40"/>
      <c r="B191" s="41"/>
      <c r="C191" s="21" t="s">
        <v>283</v>
      </c>
      <c r="D191" s="42" t="s">
        <v>284</v>
      </c>
      <c r="E191" s="42" t="s">
        <v>285</v>
      </c>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50" t="s">
        <v>537</v>
      </c>
      <c r="AD191" s="47" t="s">
        <v>62</v>
      </c>
      <c r="AE191" s="48" t="s">
        <v>538</v>
      </c>
      <c r="AF191" s="43"/>
      <c r="AG191" s="42"/>
      <c r="AH191" s="42"/>
      <c r="AI191" s="44" t="s">
        <v>41</v>
      </c>
      <c r="AJ191" s="44" t="s">
        <v>41</v>
      </c>
      <c r="AK191" s="162" t="s">
        <v>41</v>
      </c>
      <c r="AL191" s="162" t="s">
        <v>41</v>
      </c>
      <c r="AM191" s="162" t="s">
        <v>41</v>
      </c>
      <c r="AN191" s="162" t="s">
        <v>41</v>
      </c>
      <c r="AO191" s="45" t="s">
        <v>310</v>
      </c>
      <c r="AP191" s="15"/>
    </row>
    <row r="192" spans="1:42" ht="102" x14ac:dyDescent="0.25">
      <c r="A192" s="40"/>
      <c r="B192" s="41"/>
      <c r="C192" s="21"/>
      <c r="D192" s="42"/>
      <c r="E192" s="42"/>
      <c r="F192" s="42" t="s">
        <v>303</v>
      </c>
      <c r="G192" s="42" t="s">
        <v>62</v>
      </c>
      <c r="H192" s="42" t="s">
        <v>304</v>
      </c>
      <c r="I192" s="42" t="s">
        <v>125</v>
      </c>
      <c r="J192" s="42"/>
      <c r="K192" s="42"/>
      <c r="L192" s="42"/>
      <c r="M192" s="42"/>
      <c r="N192" s="42"/>
      <c r="O192" s="42"/>
      <c r="P192" s="42"/>
      <c r="Q192" s="42"/>
      <c r="R192" s="42"/>
      <c r="S192" s="42"/>
      <c r="T192" s="42"/>
      <c r="U192" s="42"/>
      <c r="V192" s="42"/>
      <c r="W192" s="42"/>
      <c r="X192" s="42"/>
      <c r="Y192" s="42"/>
      <c r="Z192" s="42" t="s">
        <v>299</v>
      </c>
      <c r="AA192" s="42" t="s">
        <v>62</v>
      </c>
      <c r="AB192" s="42" t="s">
        <v>300</v>
      </c>
      <c r="AC192" s="50" t="s">
        <v>613</v>
      </c>
      <c r="AD192" s="47" t="s">
        <v>62</v>
      </c>
      <c r="AE192" s="48" t="s">
        <v>614</v>
      </c>
      <c r="AF192" s="43"/>
      <c r="AG192" s="42"/>
      <c r="AH192" s="42"/>
      <c r="AI192" s="44" t="s">
        <v>41</v>
      </c>
      <c r="AJ192" s="44" t="s">
        <v>41</v>
      </c>
      <c r="AK192" s="162" t="s">
        <v>41</v>
      </c>
      <c r="AL192" s="162" t="s">
        <v>41</v>
      </c>
      <c r="AM192" s="162" t="s">
        <v>41</v>
      </c>
      <c r="AN192" s="162" t="s">
        <v>41</v>
      </c>
      <c r="AO192" s="45" t="s">
        <v>42</v>
      </c>
      <c r="AP192" s="15"/>
    </row>
    <row r="193" spans="1:42" ht="140.25" x14ac:dyDescent="0.25">
      <c r="A193" s="40"/>
      <c r="B193" s="41"/>
      <c r="C193" s="21"/>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50" t="s">
        <v>615</v>
      </c>
      <c r="AD193" s="80" t="s">
        <v>62</v>
      </c>
      <c r="AE193" s="48" t="s">
        <v>616</v>
      </c>
      <c r="AF193" s="43"/>
      <c r="AG193" s="42"/>
      <c r="AH193" s="42"/>
      <c r="AI193" s="44"/>
      <c r="AJ193" s="44"/>
      <c r="AK193" s="162"/>
      <c r="AL193" s="162"/>
      <c r="AM193" s="162"/>
      <c r="AN193" s="162"/>
      <c r="AO193" s="45"/>
      <c r="AP193" s="15"/>
    </row>
    <row r="194" spans="1:42" ht="114.75" x14ac:dyDescent="0.25">
      <c r="A194" s="40"/>
      <c r="B194" s="41"/>
      <c r="C194" s="21"/>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6" t="s">
        <v>617</v>
      </c>
      <c r="AD194" s="47" t="s">
        <v>62</v>
      </c>
      <c r="AE194" s="48" t="s">
        <v>618</v>
      </c>
      <c r="AF194" s="43"/>
      <c r="AG194" s="42"/>
      <c r="AH194" s="42"/>
      <c r="AI194" s="44"/>
      <c r="AJ194" s="44"/>
      <c r="AK194" s="162"/>
      <c r="AL194" s="162"/>
      <c r="AM194" s="162"/>
      <c r="AN194" s="162"/>
      <c r="AO194" s="45"/>
      <c r="AP194" s="15"/>
    </row>
    <row r="195" spans="1:42" ht="89.25" x14ac:dyDescent="0.25">
      <c r="A195" s="40"/>
      <c r="B195" s="41"/>
      <c r="C195" s="21"/>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50" t="s">
        <v>621</v>
      </c>
      <c r="AD195" s="47" t="s">
        <v>62</v>
      </c>
      <c r="AE195" s="48" t="s">
        <v>774</v>
      </c>
      <c r="AF195" s="43"/>
      <c r="AG195" s="42"/>
      <c r="AH195" s="42"/>
      <c r="AI195" s="44"/>
      <c r="AJ195" s="44"/>
      <c r="AK195" s="162"/>
      <c r="AL195" s="162"/>
      <c r="AM195" s="162"/>
      <c r="AN195" s="162"/>
      <c r="AO195" s="45"/>
      <c r="AP195" s="15"/>
    </row>
    <row r="196" spans="1:42" ht="89.25" x14ac:dyDescent="0.25">
      <c r="A196" s="40"/>
      <c r="B196" s="41"/>
      <c r="C196" s="21"/>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50" t="s">
        <v>776</v>
      </c>
      <c r="AD196" s="47" t="s">
        <v>62</v>
      </c>
      <c r="AE196" s="48" t="s">
        <v>778</v>
      </c>
      <c r="AF196" s="43"/>
      <c r="AG196" s="42"/>
      <c r="AH196" s="42"/>
      <c r="AI196" s="44"/>
      <c r="AJ196" s="44"/>
      <c r="AK196" s="162"/>
      <c r="AL196" s="162"/>
      <c r="AM196" s="162"/>
      <c r="AN196" s="162"/>
      <c r="AO196" s="45"/>
      <c r="AP196" s="15"/>
    </row>
    <row r="197" spans="1:42" ht="127.5" x14ac:dyDescent="0.25">
      <c r="A197" s="40"/>
      <c r="B197" s="41"/>
      <c r="C197" s="21"/>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50" t="s">
        <v>779</v>
      </c>
      <c r="AD197" s="47" t="s">
        <v>62</v>
      </c>
      <c r="AE197" s="81" t="s">
        <v>788</v>
      </c>
      <c r="AF197" s="43"/>
      <c r="AG197" s="42"/>
      <c r="AH197" s="42"/>
      <c r="AI197" s="44"/>
      <c r="AJ197" s="44"/>
      <c r="AK197" s="162"/>
      <c r="AL197" s="162"/>
      <c r="AM197" s="162"/>
      <c r="AN197" s="162"/>
      <c r="AO197" s="45"/>
      <c r="AP197" s="15"/>
    </row>
    <row r="198" spans="1:42" ht="102" x14ac:dyDescent="0.25">
      <c r="A198" s="40"/>
      <c r="B198" s="41"/>
      <c r="C198" s="21"/>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50" t="s">
        <v>783</v>
      </c>
      <c r="AD198" s="47" t="s">
        <v>62</v>
      </c>
      <c r="AE198" s="81" t="s">
        <v>786</v>
      </c>
      <c r="AF198" s="43"/>
      <c r="AG198" s="42"/>
      <c r="AH198" s="42"/>
      <c r="AI198" s="44"/>
      <c r="AJ198" s="44"/>
      <c r="AK198" s="162"/>
      <c r="AL198" s="162"/>
      <c r="AM198" s="162"/>
      <c r="AN198" s="162"/>
      <c r="AO198" s="45"/>
      <c r="AP198" s="15"/>
    </row>
    <row r="199" spans="1:42" ht="127.5" x14ac:dyDescent="0.25">
      <c r="A199" s="40"/>
      <c r="B199" s="41"/>
      <c r="C199" s="21"/>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50" t="s">
        <v>784</v>
      </c>
      <c r="AD199" s="47" t="s">
        <v>62</v>
      </c>
      <c r="AE199" s="81" t="s">
        <v>786</v>
      </c>
      <c r="AF199" s="43"/>
      <c r="AG199" s="42"/>
      <c r="AH199" s="42"/>
      <c r="AI199" s="44"/>
      <c r="AJ199" s="44"/>
      <c r="AK199" s="162"/>
      <c r="AL199" s="162"/>
      <c r="AM199" s="162"/>
      <c r="AN199" s="162"/>
      <c r="AO199" s="45"/>
      <c r="AP199" s="15"/>
    </row>
    <row r="200" spans="1:42" ht="140.25" x14ac:dyDescent="0.25">
      <c r="A200" s="40"/>
      <c r="B200" s="41"/>
      <c r="C200" s="21"/>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50" t="s">
        <v>785</v>
      </c>
      <c r="AD200" s="47" t="s">
        <v>62</v>
      </c>
      <c r="AE200" s="81" t="s">
        <v>787</v>
      </c>
      <c r="AF200" s="43"/>
      <c r="AG200" s="42"/>
      <c r="AH200" s="42"/>
      <c r="AI200" s="44"/>
      <c r="AJ200" s="44"/>
      <c r="AK200" s="162"/>
      <c r="AL200" s="162"/>
      <c r="AM200" s="162"/>
      <c r="AN200" s="162"/>
      <c r="AO200" s="45"/>
      <c r="AP200" s="15"/>
    </row>
    <row r="201" spans="1:42" ht="76.5" x14ac:dyDescent="0.25">
      <c r="A201" s="34" t="s">
        <v>311</v>
      </c>
      <c r="B201" s="35" t="s">
        <v>312</v>
      </c>
      <c r="C201" s="36" t="s">
        <v>52</v>
      </c>
      <c r="D201" s="37" t="s">
        <v>313</v>
      </c>
      <c r="E201" s="37" t="s">
        <v>54</v>
      </c>
      <c r="F201" s="37"/>
      <c r="G201" s="37"/>
      <c r="H201" s="37"/>
      <c r="I201" s="37"/>
      <c r="J201" s="37"/>
      <c r="K201" s="37"/>
      <c r="L201" s="37"/>
      <c r="M201" s="37"/>
      <c r="N201" s="37"/>
      <c r="O201" s="37"/>
      <c r="P201" s="37"/>
      <c r="Q201" s="37"/>
      <c r="R201" s="37"/>
      <c r="S201" s="37"/>
      <c r="T201" s="37"/>
      <c r="U201" s="37"/>
      <c r="V201" s="37"/>
      <c r="W201" s="37"/>
      <c r="X201" s="37"/>
      <c r="Y201" s="37"/>
      <c r="Z201" s="37"/>
      <c r="AA201" s="37"/>
      <c r="AB201" s="37"/>
      <c r="AC201" s="99" t="s">
        <v>623</v>
      </c>
      <c r="AD201" s="100" t="s">
        <v>62</v>
      </c>
      <c r="AE201" s="101" t="s">
        <v>624</v>
      </c>
      <c r="AF201" s="37" t="s">
        <v>314</v>
      </c>
      <c r="AG201" s="37" t="s">
        <v>222</v>
      </c>
      <c r="AH201" s="37" t="s">
        <v>109</v>
      </c>
      <c r="AI201" s="38">
        <v>955.4</v>
      </c>
      <c r="AJ201" s="38" t="s">
        <v>41</v>
      </c>
      <c r="AK201" s="163">
        <v>375</v>
      </c>
      <c r="AL201" s="163">
        <v>300</v>
      </c>
      <c r="AM201" s="163">
        <v>200</v>
      </c>
      <c r="AN201" s="163">
        <v>200</v>
      </c>
      <c r="AO201" s="39" t="s">
        <v>66</v>
      </c>
      <c r="AP201" s="15"/>
    </row>
    <row r="202" spans="1:42" ht="76.5" x14ac:dyDescent="0.25">
      <c r="A202" s="34" t="s">
        <v>315</v>
      </c>
      <c r="B202" s="35" t="s">
        <v>316</v>
      </c>
      <c r="C202" s="36" t="s">
        <v>52</v>
      </c>
      <c r="D202" s="37" t="s">
        <v>313</v>
      </c>
      <c r="E202" s="37" t="s">
        <v>54</v>
      </c>
      <c r="F202" s="37"/>
      <c r="G202" s="37"/>
      <c r="H202" s="37"/>
      <c r="I202" s="37"/>
      <c r="J202" s="37"/>
      <c r="K202" s="37"/>
      <c r="L202" s="37"/>
      <c r="M202" s="37"/>
      <c r="N202" s="37"/>
      <c r="O202" s="37"/>
      <c r="P202" s="37"/>
      <c r="Q202" s="37"/>
      <c r="R202" s="37"/>
      <c r="S202" s="37"/>
      <c r="T202" s="37"/>
      <c r="U202" s="37"/>
      <c r="V202" s="37"/>
      <c r="W202" s="37"/>
      <c r="X202" s="37"/>
      <c r="Y202" s="37"/>
      <c r="Z202" s="37"/>
      <c r="AA202" s="37"/>
      <c r="AB202" s="37"/>
      <c r="AC202" s="102" t="s">
        <v>623</v>
      </c>
      <c r="AD202" s="49" t="s">
        <v>62</v>
      </c>
      <c r="AE202" s="103" t="s">
        <v>624</v>
      </c>
      <c r="AF202" s="37" t="s">
        <v>314</v>
      </c>
      <c r="AG202" s="37" t="s">
        <v>222</v>
      </c>
      <c r="AH202" s="37" t="s">
        <v>109</v>
      </c>
      <c r="AI202" s="38">
        <v>44.6</v>
      </c>
      <c r="AJ202" s="38">
        <v>44.6</v>
      </c>
      <c r="AK202" s="163">
        <v>25</v>
      </c>
      <c r="AL202" s="163" t="s">
        <v>41</v>
      </c>
      <c r="AM202" s="163" t="s">
        <v>41</v>
      </c>
      <c r="AN202" s="163" t="s">
        <v>41</v>
      </c>
      <c r="AO202" s="39" t="s">
        <v>159</v>
      </c>
      <c r="AP202" s="15"/>
    </row>
    <row r="203" spans="1:42" ht="114.75" x14ac:dyDescent="0.25">
      <c r="A203" s="51" t="s">
        <v>317</v>
      </c>
      <c r="B203" s="52" t="s">
        <v>318</v>
      </c>
      <c r="C203" s="53" t="s">
        <v>52</v>
      </c>
      <c r="D203" s="54" t="s">
        <v>319</v>
      </c>
      <c r="E203" s="54" t="s">
        <v>54</v>
      </c>
      <c r="F203" s="54"/>
      <c r="G203" s="54"/>
      <c r="H203" s="54"/>
      <c r="I203" s="54"/>
      <c r="J203" s="54"/>
      <c r="K203" s="54"/>
      <c r="L203" s="54"/>
      <c r="M203" s="54"/>
      <c r="N203" s="54"/>
      <c r="O203" s="54"/>
      <c r="P203" s="54"/>
      <c r="Q203" s="54"/>
      <c r="R203" s="54"/>
      <c r="S203" s="54"/>
      <c r="T203" s="54"/>
      <c r="U203" s="54"/>
      <c r="V203" s="54"/>
      <c r="W203" s="54"/>
      <c r="X203" s="54"/>
      <c r="Y203" s="54"/>
      <c r="Z203" s="54" t="s">
        <v>61</v>
      </c>
      <c r="AA203" s="54" t="s">
        <v>62</v>
      </c>
      <c r="AB203" s="54" t="s">
        <v>63</v>
      </c>
      <c r="AC203" s="55" t="s">
        <v>625</v>
      </c>
      <c r="AD203" s="56" t="s">
        <v>62</v>
      </c>
      <c r="AE203" s="57" t="s">
        <v>626</v>
      </c>
      <c r="AF203" s="54" t="s">
        <v>31</v>
      </c>
      <c r="AG203" s="54" t="s">
        <v>109</v>
      </c>
      <c r="AH203" s="54" t="s">
        <v>222</v>
      </c>
      <c r="AI203" s="58">
        <v>101170.4</v>
      </c>
      <c r="AJ203" s="58">
        <v>95167.2</v>
      </c>
      <c r="AK203" s="160">
        <v>106314.3</v>
      </c>
      <c r="AL203" s="160">
        <v>105816.8</v>
      </c>
      <c r="AM203" s="160">
        <v>105990.5</v>
      </c>
      <c r="AN203" s="160">
        <v>105984.1</v>
      </c>
      <c r="AO203" s="59" t="s">
        <v>320</v>
      </c>
      <c r="AP203" s="15"/>
    </row>
    <row r="204" spans="1:42" ht="89.25" x14ac:dyDescent="0.25">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46" t="s">
        <v>627</v>
      </c>
      <c r="AD204" s="47" t="s">
        <v>62</v>
      </c>
      <c r="AE204" s="48" t="s">
        <v>628</v>
      </c>
      <c r="AF204" s="63"/>
      <c r="AG204" s="63"/>
      <c r="AH204" s="63"/>
      <c r="AI204" s="67"/>
      <c r="AJ204" s="67"/>
      <c r="AK204" s="161"/>
      <c r="AL204" s="161"/>
      <c r="AM204" s="161"/>
      <c r="AN204" s="161"/>
      <c r="AO204" s="68"/>
      <c r="AP204" s="15"/>
    </row>
    <row r="205" spans="1:42" ht="76.5" x14ac:dyDescent="0.25">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46" t="s">
        <v>629</v>
      </c>
      <c r="AD205" s="47" t="s">
        <v>62</v>
      </c>
      <c r="AE205" s="48" t="s">
        <v>630</v>
      </c>
      <c r="AF205" s="63"/>
      <c r="AG205" s="63"/>
      <c r="AH205" s="63"/>
      <c r="AI205" s="67"/>
      <c r="AJ205" s="67"/>
      <c r="AK205" s="161"/>
      <c r="AL205" s="161"/>
      <c r="AM205" s="161"/>
      <c r="AN205" s="161"/>
      <c r="AO205" s="68"/>
      <c r="AP205" s="15"/>
    </row>
    <row r="206" spans="1:42" ht="89.25" x14ac:dyDescent="0.25">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46" t="s">
        <v>547</v>
      </c>
      <c r="AD206" s="47" t="s">
        <v>62</v>
      </c>
      <c r="AE206" s="48" t="s">
        <v>548</v>
      </c>
      <c r="AF206" s="63"/>
      <c r="AG206" s="63"/>
      <c r="AH206" s="63"/>
      <c r="AI206" s="67"/>
      <c r="AJ206" s="67"/>
      <c r="AK206" s="161"/>
      <c r="AL206" s="161"/>
      <c r="AM206" s="161"/>
      <c r="AN206" s="161"/>
      <c r="AO206" s="68"/>
      <c r="AP206" s="15"/>
    </row>
    <row r="207" spans="1:42" ht="76.5" x14ac:dyDescent="0.25">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46" t="s">
        <v>781</v>
      </c>
      <c r="AD207" s="47" t="s">
        <v>62</v>
      </c>
      <c r="AE207" s="48" t="s">
        <v>771</v>
      </c>
      <c r="AF207" s="63"/>
      <c r="AG207" s="63"/>
      <c r="AH207" s="63"/>
      <c r="AI207" s="67"/>
      <c r="AJ207" s="67"/>
      <c r="AK207" s="161"/>
      <c r="AL207" s="161"/>
      <c r="AM207" s="161"/>
      <c r="AN207" s="161"/>
      <c r="AO207" s="68"/>
      <c r="AP207" s="15"/>
    </row>
    <row r="208" spans="1:42" ht="76.5" x14ac:dyDescent="0.25">
      <c r="A208" s="60"/>
      <c r="B208" s="61"/>
      <c r="C208" s="62"/>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46" t="s">
        <v>780</v>
      </c>
      <c r="AD208" s="80" t="s">
        <v>62</v>
      </c>
      <c r="AE208" s="48" t="s">
        <v>682</v>
      </c>
      <c r="AF208" s="63"/>
      <c r="AG208" s="63"/>
      <c r="AH208" s="63"/>
      <c r="AI208" s="67"/>
      <c r="AJ208" s="67"/>
      <c r="AK208" s="161"/>
      <c r="AL208" s="161"/>
      <c r="AM208" s="161"/>
      <c r="AN208" s="161"/>
      <c r="AO208" s="68"/>
      <c r="AP208" s="15"/>
    </row>
    <row r="209" spans="1:42" ht="102" x14ac:dyDescent="0.25">
      <c r="A209" s="60"/>
      <c r="B209" s="61"/>
      <c r="C209" s="62"/>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46" t="s">
        <v>631</v>
      </c>
      <c r="AD209" s="47" t="s">
        <v>62</v>
      </c>
      <c r="AE209" s="48" t="s">
        <v>632</v>
      </c>
      <c r="AF209" s="63"/>
      <c r="AG209" s="63"/>
      <c r="AH209" s="63"/>
      <c r="AI209" s="67"/>
      <c r="AJ209" s="67"/>
      <c r="AK209" s="161"/>
      <c r="AL209" s="161"/>
      <c r="AM209" s="161"/>
      <c r="AN209" s="161"/>
      <c r="AO209" s="68"/>
      <c r="AP209" s="15"/>
    </row>
    <row r="210" spans="1:42" ht="127.5" x14ac:dyDescent="0.25">
      <c r="A210" s="72"/>
      <c r="B210" s="73"/>
      <c r="C210" s="74"/>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c r="AC210" s="83" t="s">
        <v>633</v>
      </c>
      <c r="AD210" s="84" t="s">
        <v>62</v>
      </c>
      <c r="AE210" s="84" t="s">
        <v>634</v>
      </c>
      <c r="AF210" s="75"/>
      <c r="AG210" s="75"/>
      <c r="AH210" s="75"/>
      <c r="AI210" s="76"/>
      <c r="AJ210" s="76"/>
      <c r="AK210" s="164"/>
      <c r="AL210" s="164"/>
      <c r="AM210" s="164"/>
      <c r="AN210" s="164"/>
      <c r="AO210" s="77"/>
      <c r="AP210" s="15"/>
    </row>
    <row r="211" spans="1:42" ht="140.25" x14ac:dyDescent="0.25">
      <c r="A211" s="34" t="s">
        <v>321</v>
      </c>
      <c r="B211" s="35" t="s">
        <v>322</v>
      </c>
      <c r="C211" s="36" t="s">
        <v>52</v>
      </c>
      <c r="D211" s="37" t="s">
        <v>323</v>
      </c>
      <c r="E211" s="37" t="s">
        <v>54</v>
      </c>
      <c r="F211" s="37"/>
      <c r="G211" s="37"/>
      <c r="H211" s="37"/>
      <c r="I211" s="37"/>
      <c r="J211" s="37"/>
      <c r="K211" s="37"/>
      <c r="L211" s="37"/>
      <c r="M211" s="37"/>
      <c r="N211" s="37"/>
      <c r="O211" s="37"/>
      <c r="P211" s="37"/>
      <c r="Q211" s="37"/>
      <c r="R211" s="37"/>
      <c r="S211" s="37"/>
      <c r="T211" s="37"/>
      <c r="U211" s="37"/>
      <c r="V211" s="37"/>
      <c r="W211" s="37"/>
      <c r="X211" s="37"/>
      <c r="Y211" s="37"/>
      <c r="Z211" s="37" t="s">
        <v>61</v>
      </c>
      <c r="AA211" s="37" t="s">
        <v>62</v>
      </c>
      <c r="AB211" s="37" t="s">
        <v>63</v>
      </c>
      <c r="AC211" s="69" t="s">
        <v>635</v>
      </c>
      <c r="AD211" s="95" t="s">
        <v>62</v>
      </c>
      <c r="AE211" s="71" t="s">
        <v>636</v>
      </c>
      <c r="AF211" s="37" t="s">
        <v>31</v>
      </c>
      <c r="AG211" s="37" t="s">
        <v>324</v>
      </c>
      <c r="AH211" s="37" t="s">
        <v>325</v>
      </c>
      <c r="AI211" s="38">
        <v>7681.6</v>
      </c>
      <c r="AJ211" s="38">
        <v>3889.1</v>
      </c>
      <c r="AK211" s="163">
        <v>6396.7</v>
      </c>
      <c r="AL211" s="163">
        <v>6410.9</v>
      </c>
      <c r="AM211" s="163">
        <v>3141.7</v>
      </c>
      <c r="AN211" s="163">
        <v>3141.7</v>
      </c>
      <c r="AO211" s="39" t="s">
        <v>326</v>
      </c>
      <c r="AP211" s="15"/>
    </row>
    <row r="212" spans="1:42" ht="140.25" x14ac:dyDescent="0.25">
      <c r="A212" s="40"/>
      <c r="B212" s="41"/>
      <c r="C212" s="21" t="s">
        <v>327</v>
      </c>
      <c r="D212" s="42" t="s">
        <v>98</v>
      </c>
      <c r="E212" s="42" t="s">
        <v>328</v>
      </c>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6" t="s">
        <v>637</v>
      </c>
      <c r="AD212" s="48" t="s">
        <v>62</v>
      </c>
      <c r="AE212" s="48" t="s">
        <v>638</v>
      </c>
      <c r="AF212" s="43"/>
      <c r="AG212" s="42"/>
      <c r="AH212" s="42"/>
      <c r="AI212" s="44" t="s">
        <v>41</v>
      </c>
      <c r="AJ212" s="44" t="s">
        <v>41</v>
      </c>
      <c r="AK212" s="162" t="s">
        <v>41</v>
      </c>
      <c r="AL212" s="162" t="s">
        <v>41</v>
      </c>
      <c r="AM212" s="162" t="s">
        <v>41</v>
      </c>
      <c r="AN212" s="162" t="s">
        <v>41</v>
      </c>
      <c r="AO212" s="45" t="s">
        <v>326</v>
      </c>
      <c r="AP212" s="15"/>
    </row>
    <row r="213" spans="1:42" ht="89.25" x14ac:dyDescent="0.25">
      <c r="A213" s="40"/>
      <c r="B213" s="41"/>
      <c r="C213" s="21"/>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6" t="s">
        <v>639</v>
      </c>
      <c r="AD213" s="48" t="s">
        <v>62</v>
      </c>
      <c r="AE213" s="48" t="s">
        <v>640</v>
      </c>
      <c r="AF213" s="43"/>
      <c r="AG213" s="42"/>
      <c r="AH213" s="42"/>
      <c r="AI213" s="44"/>
      <c r="AJ213" s="44"/>
      <c r="AK213" s="162"/>
      <c r="AL213" s="162"/>
      <c r="AM213" s="162"/>
      <c r="AN213" s="162"/>
      <c r="AO213" s="45"/>
      <c r="AP213" s="15"/>
    </row>
    <row r="214" spans="1:42" ht="140.25" x14ac:dyDescent="0.25">
      <c r="A214" s="165"/>
      <c r="B214" s="166"/>
      <c r="C214" s="167" t="s">
        <v>329</v>
      </c>
      <c r="D214" s="139" t="s">
        <v>267</v>
      </c>
      <c r="E214" s="139" t="s">
        <v>330</v>
      </c>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5" t="s">
        <v>641</v>
      </c>
      <c r="AD214" s="147" t="s">
        <v>62</v>
      </c>
      <c r="AE214" s="147" t="s">
        <v>642</v>
      </c>
      <c r="AF214" s="141"/>
      <c r="AG214" s="139"/>
      <c r="AH214" s="139"/>
      <c r="AI214" s="169" t="s">
        <v>41</v>
      </c>
      <c r="AJ214" s="169" t="s">
        <v>41</v>
      </c>
      <c r="AK214" s="170" t="s">
        <v>41</v>
      </c>
      <c r="AL214" s="170" t="s">
        <v>41</v>
      </c>
      <c r="AM214" s="170" t="s">
        <v>41</v>
      </c>
      <c r="AN214" s="170" t="s">
        <v>41</v>
      </c>
      <c r="AO214" s="171" t="s">
        <v>326</v>
      </c>
      <c r="AP214" s="15"/>
    </row>
    <row r="215" spans="1:42" ht="140.25" x14ac:dyDescent="0.25">
      <c r="A215" s="40" t="s">
        <v>809</v>
      </c>
      <c r="B215" s="41" t="s">
        <v>808</v>
      </c>
      <c r="C215" s="53" t="s">
        <v>52</v>
      </c>
      <c r="D215" s="54" t="s">
        <v>810</v>
      </c>
      <c r="E215" s="54" t="s">
        <v>54</v>
      </c>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102"/>
      <c r="AD215" s="144"/>
      <c r="AE215" s="103"/>
      <c r="AF215" s="43"/>
      <c r="AG215" s="42" t="s">
        <v>806</v>
      </c>
      <c r="AH215" s="42" t="s">
        <v>811</v>
      </c>
      <c r="AI215" s="44"/>
      <c r="AJ215" s="44"/>
      <c r="AK215" s="162"/>
      <c r="AL215" s="162">
        <v>287.5</v>
      </c>
      <c r="AM215" s="162">
        <v>290.5</v>
      </c>
      <c r="AN215" s="162">
        <v>290.5</v>
      </c>
      <c r="AO215" s="45"/>
      <c r="AP215" s="15"/>
    </row>
    <row r="216" spans="1:42" ht="50.25" customHeight="1" x14ac:dyDescent="0.25">
      <c r="A216" s="40"/>
      <c r="B216" s="41"/>
      <c r="C216" s="21"/>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102"/>
      <c r="AD216" s="144"/>
      <c r="AE216" s="103"/>
      <c r="AF216" s="43"/>
      <c r="AG216" s="42"/>
      <c r="AH216" s="42"/>
      <c r="AI216" s="44"/>
      <c r="AJ216" s="44"/>
      <c r="AK216" s="162"/>
      <c r="AL216" s="162"/>
      <c r="AM216" s="162"/>
      <c r="AN216" s="162"/>
      <c r="AO216" s="45"/>
      <c r="AP216" s="15"/>
    </row>
    <row r="217" spans="1:42" ht="191.25" x14ac:dyDescent="0.25">
      <c r="A217" s="34" t="s">
        <v>331</v>
      </c>
      <c r="B217" s="35" t="s">
        <v>332</v>
      </c>
      <c r="C217" s="36" t="s">
        <v>52</v>
      </c>
      <c r="D217" s="37" t="s">
        <v>333</v>
      </c>
      <c r="E217" s="37" t="s">
        <v>54</v>
      </c>
      <c r="F217" s="37"/>
      <c r="G217" s="37"/>
      <c r="H217" s="37"/>
      <c r="I217" s="37"/>
      <c r="J217" s="37"/>
      <c r="K217" s="37"/>
      <c r="L217" s="37"/>
      <c r="M217" s="37"/>
      <c r="N217" s="37"/>
      <c r="O217" s="37"/>
      <c r="P217" s="37"/>
      <c r="Q217" s="37"/>
      <c r="R217" s="37"/>
      <c r="S217" s="37"/>
      <c r="T217" s="37"/>
      <c r="U217" s="37"/>
      <c r="V217" s="37"/>
      <c r="W217" s="37"/>
      <c r="X217" s="37"/>
      <c r="Y217" s="37"/>
      <c r="Z217" s="37"/>
      <c r="AA217" s="37"/>
      <c r="AB217" s="37"/>
      <c r="AC217" s="69" t="s">
        <v>643</v>
      </c>
      <c r="AD217" s="104" t="s">
        <v>62</v>
      </c>
      <c r="AE217" s="71" t="s">
        <v>644</v>
      </c>
      <c r="AF217" s="37" t="s">
        <v>334</v>
      </c>
      <c r="AG217" s="37" t="s">
        <v>335</v>
      </c>
      <c r="AH217" s="37" t="s">
        <v>109</v>
      </c>
      <c r="AI217" s="38">
        <v>15887</v>
      </c>
      <c r="AJ217" s="38">
        <v>15887</v>
      </c>
      <c r="AK217" s="163">
        <v>17441.7</v>
      </c>
      <c r="AL217" s="163">
        <v>18352.099999999999</v>
      </c>
      <c r="AM217" s="163">
        <v>18352.099999999999</v>
      </c>
      <c r="AN217" s="163">
        <v>18352.099999999999</v>
      </c>
      <c r="AO217" s="39" t="s">
        <v>85</v>
      </c>
      <c r="AP217" s="15"/>
    </row>
    <row r="218" spans="1:42" ht="102" x14ac:dyDescent="0.25">
      <c r="A218" s="40"/>
      <c r="B218" s="41"/>
      <c r="C218" s="21" t="s">
        <v>283</v>
      </c>
      <c r="D218" s="42" t="s">
        <v>284</v>
      </c>
      <c r="E218" s="42" t="s">
        <v>285</v>
      </c>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6" t="s">
        <v>645</v>
      </c>
      <c r="AD218" s="105" t="s">
        <v>62</v>
      </c>
      <c r="AE218" s="48" t="s">
        <v>646</v>
      </c>
      <c r="AF218" s="43"/>
      <c r="AG218" s="42"/>
      <c r="AH218" s="42"/>
      <c r="AI218" s="44" t="s">
        <v>41</v>
      </c>
      <c r="AJ218" s="44" t="s">
        <v>41</v>
      </c>
      <c r="AK218" s="162" t="s">
        <v>41</v>
      </c>
      <c r="AL218" s="162" t="s">
        <v>41</v>
      </c>
      <c r="AM218" s="162" t="s">
        <v>41</v>
      </c>
      <c r="AN218" s="162" t="s">
        <v>41</v>
      </c>
      <c r="AO218" s="45" t="s">
        <v>85</v>
      </c>
      <c r="AP218" s="15"/>
    </row>
    <row r="219" spans="1:42" ht="76.5" x14ac:dyDescent="0.25">
      <c r="A219" s="40"/>
      <c r="B219" s="41"/>
      <c r="C219" s="21"/>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6" t="s">
        <v>647</v>
      </c>
      <c r="AD219" s="105" t="s">
        <v>62</v>
      </c>
      <c r="AE219" s="48" t="s">
        <v>648</v>
      </c>
      <c r="AF219" s="43"/>
      <c r="AG219" s="42"/>
      <c r="AH219" s="42"/>
      <c r="AI219" s="44"/>
      <c r="AJ219" s="44"/>
      <c r="AK219" s="162"/>
      <c r="AL219" s="162"/>
      <c r="AM219" s="162"/>
      <c r="AN219" s="162"/>
      <c r="AO219" s="45"/>
      <c r="AP219" s="15"/>
    </row>
    <row r="220" spans="1:42" ht="51" x14ac:dyDescent="0.25">
      <c r="A220" s="40"/>
      <c r="B220" s="41"/>
      <c r="C220" s="21"/>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6" t="s">
        <v>649</v>
      </c>
      <c r="AD220" s="105" t="s">
        <v>62</v>
      </c>
      <c r="AE220" s="48" t="s">
        <v>802</v>
      </c>
      <c r="AF220" s="43"/>
      <c r="AG220" s="42"/>
      <c r="AH220" s="42"/>
      <c r="AI220" s="44"/>
      <c r="AJ220" s="44"/>
      <c r="AK220" s="162"/>
      <c r="AL220" s="162"/>
      <c r="AM220" s="162"/>
      <c r="AN220" s="162"/>
      <c r="AO220" s="45"/>
      <c r="AP220" s="15"/>
    </row>
    <row r="221" spans="1:42" ht="51" x14ac:dyDescent="0.25">
      <c r="A221" s="40"/>
      <c r="B221" s="41"/>
      <c r="C221" s="21"/>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6" t="s">
        <v>803</v>
      </c>
      <c r="AD221" s="105" t="s">
        <v>62</v>
      </c>
      <c r="AE221" s="48" t="s">
        <v>801</v>
      </c>
      <c r="AF221" s="43"/>
      <c r="AG221" s="42"/>
      <c r="AH221" s="42"/>
      <c r="AI221" s="44"/>
      <c r="AJ221" s="44"/>
      <c r="AK221" s="162"/>
      <c r="AL221" s="162"/>
      <c r="AM221" s="162"/>
      <c r="AN221" s="162"/>
      <c r="AO221" s="45"/>
      <c r="AP221" s="15"/>
    </row>
    <row r="222" spans="1:42" ht="114.75" x14ac:dyDescent="0.25">
      <c r="A222" s="30" t="s">
        <v>336</v>
      </c>
      <c r="B222" s="18" t="s">
        <v>337</v>
      </c>
      <c r="C222" s="31" t="s">
        <v>40</v>
      </c>
      <c r="D222" s="31" t="s">
        <v>40</v>
      </c>
      <c r="E222" s="31" t="s">
        <v>40</v>
      </c>
      <c r="F222" s="31" t="s">
        <v>40</v>
      </c>
      <c r="G222" s="31" t="s">
        <v>40</v>
      </c>
      <c r="H222" s="31" t="s">
        <v>40</v>
      </c>
      <c r="I222" s="31" t="s">
        <v>40</v>
      </c>
      <c r="J222" s="31" t="s">
        <v>40</v>
      </c>
      <c r="K222" s="31" t="s">
        <v>40</v>
      </c>
      <c r="L222" s="31" t="s">
        <v>40</v>
      </c>
      <c r="M222" s="31" t="s">
        <v>40</v>
      </c>
      <c r="N222" s="31" t="s">
        <v>40</v>
      </c>
      <c r="O222" s="31" t="s">
        <v>40</v>
      </c>
      <c r="P222" s="31" t="s">
        <v>40</v>
      </c>
      <c r="Q222" s="31" t="s">
        <v>40</v>
      </c>
      <c r="R222" s="31" t="s">
        <v>40</v>
      </c>
      <c r="S222" s="31" t="s">
        <v>40</v>
      </c>
      <c r="T222" s="31" t="s">
        <v>40</v>
      </c>
      <c r="U222" s="31" t="s">
        <v>40</v>
      </c>
      <c r="V222" s="31" t="s">
        <v>40</v>
      </c>
      <c r="W222" s="31" t="s">
        <v>40</v>
      </c>
      <c r="X222" s="31" t="s">
        <v>40</v>
      </c>
      <c r="Y222" s="31" t="s">
        <v>40</v>
      </c>
      <c r="Z222" s="31" t="s">
        <v>40</v>
      </c>
      <c r="AA222" s="31" t="s">
        <v>40</v>
      </c>
      <c r="AB222" s="31" t="s">
        <v>40</v>
      </c>
      <c r="AC222" s="114" t="s">
        <v>40</v>
      </c>
      <c r="AD222" s="114" t="s">
        <v>40</v>
      </c>
      <c r="AE222" s="114" t="s">
        <v>40</v>
      </c>
      <c r="AF222" s="31" t="s">
        <v>40</v>
      </c>
      <c r="AG222" s="31" t="s">
        <v>40</v>
      </c>
      <c r="AH222" s="31" t="s">
        <v>40</v>
      </c>
      <c r="AI222" s="32">
        <v>134658.1</v>
      </c>
      <c r="AJ222" s="32">
        <v>132188.70000000001</v>
      </c>
      <c r="AK222" s="159">
        <v>154655.79999999999</v>
      </c>
      <c r="AL222" s="159">
        <f>AL223++AL245</f>
        <v>207288.1</v>
      </c>
      <c r="AM222" s="159">
        <f t="shared" ref="AM222:AN222" si="2">AM223++AM245</f>
        <v>208386.30000000002</v>
      </c>
      <c r="AN222" s="159">
        <f t="shared" si="2"/>
        <v>179050.69999999998</v>
      </c>
      <c r="AO222" s="33" t="s">
        <v>42</v>
      </c>
      <c r="AP222" s="15"/>
    </row>
    <row r="223" spans="1:42" ht="38.25" x14ac:dyDescent="0.25">
      <c r="A223" s="30" t="s">
        <v>338</v>
      </c>
      <c r="B223" s="18" t="s">
        <v>339</v>
      </c>
      <c r="C223" s="31" t="s">
        <v>40</v>
      </c>
      <c r="D223" s="31" t="s">
        <v>40</v>
      </c>
      <c r="E223" s="31" t="s">
        <v>40</v>
      </c>
      <c r="F223" s="31" t="s">
        <v>40</v>
      </c>
      <c r="G223" s="31" t="s">
        <v>40</v>
      </c>
      <c r="H223" s="31" t="s">
        <v>40</v>
      </c>
      <c r="I223" s="31" t="s">
        <v>40</v>
      </c>
      <c r="J223" s="31" t="s">
        <v>40</v>
      </c>
      <c r="K223" s="31" t="s">
        <v>40</v>
      </c>
      <c r="L223" s="31" t="s">
        <v>40</v>
      </c>
      <c r="M223" s="31" t="s">
        <v>40</v>
      </c>
      <c r="N223" s="31" t="s">
        <v>40</v>
      </c>
      <c r="O223" s="31" t="s">
        <v>40</v>
      </c>
      <c r="P223" s="31" t="s">
        <v>40</v>
      </c>
      <c r="Q223" s="31" t="s">
        <v>40</v>
      </c>
      <c r="R223" s="31" t="s">
        <v>40</v>
      </c>
      <c r="S223" s="31" t="s">
        <v>40</v>
      </c>
      <c r="T223" s="31" t="s">
        <v>40</v>
      </c>
      <c r="U223" s="31" t="s">
        <v>40</v>
      </c>
      <c r="V223" s="31" t="s">
        <v>40</v>
      </c>
      <c r="W223" s="31" t="s">
        <v>40</v>
      </c>
      <c r="X223" s="31" t="s">
        <v>40</v>
      </c>
      <c r="Y223" s="31" t="s">
        <v>40</v>
      </c>
      <c r="Z223" s="31" t="s">
        <v>40</v>
      </c>
      <c r="AA223" s="31" t="s">
        <v>40</v>
      </c>
      <c r="AB223" s="31" t="s">
        <v>40</v>
      </c>
      <c r="AC223" s="114" t="s">
        <v>40</v>
      </c>
      <c r="AD223" s="114" t="s">
        <v>40</v>
      </c>
      <c r="AE223" s="114" t="s">
        <v>40</v>
      </c>
      <c r="AF223" s="31" t="s">
        <v>40</v>
      </c>
      <c r="AG223" s="31" t="s">
        <v>40</v>
      </c>
      <c r="AH223" s="31" t="s">
        <v>40</v>
      </c>
      <c r="AI223" s="32">
        <v>5478.7</v>
      </c>
      <c r="AJ223" s="32">
        <v>5478.6</v>
      </c>
      <c r="AK223" s="159">
        <v>7767.8</v>
      </c>
      <c r="AL223" s="159">
        <f>AL224+AL229+AL231+AL243</f>
        <v>31452.2</v>
      </c>
      <c r="AM223" s="159">
        <f t="shared" ref="AM223:AN223" si="3">AM224+AM229+AM231+AM243</f>
        <v>31687.7</v>
      </c>
      <c r="AN223" s="159">
        <f t="shared" si="3"/>
        <v>0</v>
      </c>
      <c r="AO223" s="33" t="s">
        <v>42</v>
      </c>
      <c r="AP223" s="15"/>
    </row>
    <row r="224" spans="1:42" ht="140.25" x14ac:dyDescent="0.25">
      <c r="A224" s="34" t="s">
        <v>340</v>
      </c>
      <c r="B224" s="35" t="s">
        <v>341</v>
      </c>
      <c r="C224" s="36" t="s">
        <v>52</v>
      </c>
      <c r="D224" s="37" t="s">
        <v>342</v>
      </c>
      <c r="E224" s="37" t="s">
        <v>54</v>
      </c>
      <c r="F224" s="37"/>
      <c r="G224" s="37"/>
      <c r="H224" s="37"/>
      <c r="I224" s="37"/>
      <c r="J224" s="37"/>
      <c r="K224" s="37"/>
      <c r="L224" s="37"/>
      <c r="M224" s="37"/>
      <c r="N224" s="37"/>
      <c r="O224" s="37"/>
      <c r="P224" s="37"/>
      <c r="Q224" s="37"/>
      <c r="R224" s="37"/>
      <c r="S224" s="37"/>
      <c r="T224" s="37"/>
      <c r="U224" s="37"/>
      <c r="V224" s="37"/>
      <c r="W224" s="37" t="s">
        <v>343</v>
      </c>
      <c r="X224" s="37" t="s">
        <v>344</v>
      </c>
      <c r="Y224" s="37" t="s">
        <v>345</v>
      </c>
      <c r="Z224" s="37"/>
      <c r="AA224" s="37"/>
      <c r="AB224" s="37"/>
      <c r="AC224" s="46" t="s">
        <v>650</v>
      </c>
      <c r="AD224" s="50"/>
      <c r="AE224" s="48" t="s">
        <v>538</v>
      </c>
      <c r="AF224" s="37"/>
      <c r="AG224" s="37" t="s">
        <v>109</v>
      </c>
      <c r="AH224" s="37" t="s">
        <v>222</v>
      </c>
      <c r="AI224" s="38">
        <v>5169.8999999999996</v>
      </c>
      <c r="AJ224" s="38">
        <v>5169.8999999999996</v>
      </c>
      <c r="AK224" s="163">
        <v>5034.8999999999996</v>
      </c>
      <c r="AL224" s="163">
        <v>4110.3999999999996</v>
      </c>
      <c r="AM224" s="163">
        <v>4242.2</v>
      </c>
      <c r="AN224" s="163">
        <v>0</v>
      </c>
      <c r="AO224" s="39" t="s">
        <v>51</v>
      </c>
      <c r="AP224" s="15"/>
    </row>
    <row r="225" spans="1:42" ht="102" x14ac:dyDescent="0.25">
      <c r="A225" s="40"/>
      <c r="B225" s="41"/>
      <c r="C225" s="21" t="s">
        <v>346</v>
      </c>
      <c r="D225" s="42" t="s">
        <v>347</v>
      </c>
      <c r="E225" s="42" t="s">
        <v>348</v>
      </c>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6" t="s">
        <v>613</v>
      </c>
      <c r="AD225" s="50"/>
      <c r="AE225" s="48" t="s">
        <v>614</v>
      </c>
      <c r="AF225" s="43"/>
      <c r="AG225" s="42"/>
      <c r="AH225" s="42"/>
      <c r="AI225" s="44" t="s">
        <v>41</v>
      </c>
      <c r="AJ225" s="44" t="s">
        <v>41</v>
      </c>
      <c r="AK225" s="162" t="s">
        <v>41</v>
      </c>
      <c r="AL225" s="162" t="s">
        <v>41</v>
      </c>
      <c r="AM225" s="162" t="s">
        <v>41</v>
      </c>
      <c r="AN225" s="162" t="s">
        <v>41</v>
      </c>
      <c r="AO225" s="45" t="s">
        <v>51</v>
      </c>
      <c r="AP225" s="15"/>
    </row>
    <row r="226" spans="1:42" ht="140.25" x14ac:dyDescent="0.25">
      <c r="A226" s="40"/>
      <c r="B226" s="41"/>
      <c r="C226" s="21"/>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6" t="s">
        <v>615</v>
      </c>
      <c r="AD226" s="50" t="s">
        <v>62</v>
      </c>
      <c r="AE226" s="48" t="s">
        <v>616</v>
      </c>
      <c r="AF226" s="43"/>
      <c r="AG226" s="42"/>
      <c r="AH226" s="42"/>
      <c r="AI226" s="44"/>
      <c r="AJ226" s="44"/>
      <c r="AK226" s="162"/>
      <c r="AL226" s="162"/>
      <c r="AM226" s="162"/>
      <c r="AN226" s="162"/>
      <c r="AO226" s="45"/>
      <c r="AP226" s="15"/>
    </row>
    <row r="227" spans="1:42" ht="114.75" x14ac:dyDescent="0.25">
      <c r="A227" s="40"/>
      <c r="B227" s="41"/>
      <c r="C227" s="21"/>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69" t="s">
        <v>533</v>
      </c>
      <c r="AD227" s="71" t="s">
        <v>62</v>
      </c>
      <c r="AE227" s="106" t="s">
        <v>651</v>
      </c>
      <c r="AF227" s="43"/>
      <c r="AG227" s="42"/>
      <c r="AH227" s="42"/>
      <c r="AI227" s="44"/>
      <c r="AJ227" s="44"/>
      <c r="AK227" s="162"/>
      <c r="AL227" s="162"/>
      <c r="AM227" s="162"/>
      <c r="AN227" s="162"/>
      <c r="AO227" s="45"/>
      <c r="AP227" s="15"/>
    </row>
    <row r="228" spans="1:42" ht="76.5" x14ac:dyDescent="0.25">
      <c r="A228" s="40"/>
      <c r="B228" s="41"/>
      <c r="C228" s="21"/>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86" t="s">
        <v>619</v>
      </c>
      <c r="AD228" s="88" t="s">
        <v>62</v>
      </c>
      <c r="AE228" s="87" t="s">
        <v>652</v>
      </c>
      <c r="AF228" s="43"/>
      <c r="AG228" s="42"/>
      <c r="AH228" s="42"/>
      <c r="AI228" s="44"/>
      <c r="AJ228" s="44"/>
      <c r="AK228" s="162"/>
      <c r="AL228" s="162"/>
      <c r="AM228" s="162"/>
      <c r="AN228" s="162"/>
      <c r="AO228" s="45"/>
      <c r="AP228" s="15"/>
    </row>
    <row r="229" spans="1:42" ht="306" x14ac:dyDescent="0.25">
      <c r="A229" s="34" t="s">
        <v>349</v>
      </c>
      <c r="B229" s="35" t="s">
        <v>350</v>
      </c>
      <c r="C229" s="36" t="s">
        <v>52</v>
      </c>
      <c r="D229" s="37" t="s">
        <v>342</v>
      </c>
      <c r="E229" s="37" t="s">
        <v>54</v>
      </c>
      <c r="F229" s="37"/>
      <c r="G229" s="37"/>
      <c r="H229" s="37"/>
      <c r="I229" s="37"/>
      <c r="J229" s="37" t="s">
        <v>351</v>
      </c>
      <c r="K229" s="37" t="s">
        <v>62</v>
      </c>
      <c r="L229" s="37" t="s">
        <v>352</v>
      </c>
      <c r="M229" s="37"/>
      <c r="N229" s="37"/>
      <c r="O229" s="37"/>
      <c r="P229" s="37"/>
      <c r="Q229" s="37"/>
      <c r="R229" s="37"/>
      <c r="S229" s="37"/>
      <c r="T229" s="37"/>
      <c r="U229" s="37"/>
      <c r="V229" s="37"/>
      <c r="W229" s="37" t="s">
        <v>353</v>
      </c>
      <c r="X229" s="37" t="s">
        <v>62</v>
      </c>
      <c r="Y229" s="37" t="s">
        <v>354</v>
      </c>
      <c r="Z229" s="37"/>
      <c r="AA229" s="37"/>
      <c r="AB229" s="37"/>
      <c r="AC229" s="117"/>
      <c r="AD229" s="117"/>
      <c r="AE229" s="117"/>
      <c r="AF229" s="37"/>
      <c r="AG229" s="37" t="s">
        <v>109</v>
      </c>
      <c r="AH229" s="37" t="s">
        <v>96</v>
      </c>
      <c r="AI229" s="38">
        <v>15.9</v>
      </c>
      <c r="AJ229" s="38">
        <v>15.9</v>
      </c>
      <c r="AK229" s="163">
        <v>86.2</v>
      </c>
      <c r="AL229" s="163">
        <v>46.2</v>
      </c>
      <c r="AM229" s="163">
        <v>136.9</v>
      </c>
      <c r="AN229" s="163">
        <v>0</v>
      </c>
      <c r="AO229" s="39" t="s">
        <v>190</v>
      </c>
      <c r="AP229" s="15"/>
    </row>
    <row r="230" spans="1:42" ht="127.5" x14ac:dyDescent="0.25">
      <c r="A230" s="40"/>
      <c r="B230" s="41"/>
      <c r="C230" s="21" t="s">
        <v>355</v>
      </c>
      <c r="D230" s="42" t="s">
        <v>356</v>
      </c>
      <c r="E230" s="42" t="s">
        <v>357</v>
      </c>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116"/>
      <c r="AD230" s="116"/>
      <c r="AE230" s="116"/>
      <c r="AF230" s="43"/>
      <c r="AG230" s="42"/>
      <c r="AH230" s="42"/>
      <c r="AI230" s="44" t="s">
        <v>41</v>
      </c>
      <c r="AJ230" s="44" t="s">
        <v>41</v>
      </c>
      <c r="AK230" s="162" t="s">
        <v>41</v>
      </c>
      <c r="AL230" s="162" t="s">
        <v>41</v>
      </c>
      <c r="AM230" s="162" t="s">
        <v>41</v>
      </c>
      <c r="AN230" s="162" t="s">
        <v>41</v>
      </c>
      <c r="AO230" s="45" t="s">
        <v>190</v>
      </c>
      <c r="AP230" s="15"/>
    </row>
    <row r="231" spans="1:42" ht="178.5" x14ac:dyDescent="0.25">
      <c r="A231" s="34" t="s">
        <v>358</v>
      </c>
      <c r="B231" s="35" t="s">
        <v>359</v>
      </c>
      <c r="C231" s="36" t="s">
        <v>52</v>
      </c>
      <c r="D231" s="37" t="s">
        <v>342</v>
      </c>
      <c r="E231" s="37" t="s">
        <v>54</v>
      </c>
      <c r="F231" s="37"/>
      <c r="G231" s="37"/>
      <c r="H231" s="37"/>
      <c r="I231" s="37"/>
      <c r="J231" s="37"/>
      <c r="K231" s="37"/>
      <c r="L231" s="37"/>
      <c r="M231" s="37"/>
      <c r="N231" s="37"/>
      <c r="O231" s="37"/>
      <c r="P231" s="37"/>
      <c r="Q231" s="37"/>
      <c r="R231" s="37"/>
      <c r="S231" s="37"/>
      <c r="T231" s="37"/>
      <c r="U231" s="37"/>
      <c r="V231" s="37"/>
      <c r="W231" s="37" t="s">
        <v>360</v>
      </c>
      <c r="X231" s="37" t="s">
        <v>361</v>
      </c>
      <c r="Y231" s="37" t="s">
        <v>362</v>
      </c>
      <c r="Z231" s="37"/>
      <c r="AA231" s="37"/>
      <c r="AB231" s="37"/>
      <c r="AC231" s="117"/>
      <c r="AD231" s="117"/>
      <c r="AE231" s="117"/>
      <c r="AF231" s="37"/>
      <c r="AG231" s="37" t="s">
        <v>335</v>
      </c>
      <c r="AH231" s="37" t="s">
        <v>73</v>
      </c>
      <c r="AI231" s="38">
        <v>292.89999999999998</v>
      </c>
      <c r="AJ231" s="38">
        <v>292.8</v>
      </c>
      <c r="AK231" s="163">
        <v>257.89999999999998</v>
      </c>
      <c r="AL231" s="163">
        <v>324.2</v>
      </c>
      <c r="AM231" s="163">
        <v>337.2</v>
      </c>
      <c r="AN231" s="163">
        <v>0</v>
      </c>
      <c r="AO231" s="39" t="s">
        <v>66</v>
      </c>
      <c r="AP231" s="15"/>
    </row>
    <row r="232" spans="1:42" ht="102" x14ac:dyDescent="0.25">
      <c r="A232" s="40"/>
      <c r="B232" s="41"/>
      <c r="C232" s="21"/>
      <c r="D232" s="42"/>
      <c r="E232" s="42"/>
      <c r="F232" s="42" t="s">
        <v>151</v>
      </c>
      <c r="G232" s="42" t="s">
        <v>62</v>
      </c>
      <c r="H232" s="42" t="s">
        <v>141</v>
      </c>
      <c r="I232" s="42" t="s">
        <v>142</v>
      </c>
      <c r="J232" s="42"/>
      <c r="K232" s="42"/>
      <c r="L232" s="42"/>
      <c r="M232" s="42"/>
      <c r="N232" s="42"/>
      <c r="O232" s="42"/>
      <c r="P232" s="42"/>
      <c r="Q232" s="42"/>
      <c r="R232" s="42"/>
      <c r="S232" s="42"/>
      <c r="T232" s="42"/>
      <c r="U232" s="42"/>
      <c r="V232" s="42"/>
      <c r="W232" s="42"/>
      <c r="X232" s="42"/>
      <c r="Y232" s="42"/>
      <c r="Z232" s="42"/>
      <c r="AA232" s="42"/>
      <c r="AB232" s="42"/>
      <c r="AC232" s="116"/>
      <c r="AD232" s="116"/>
      <c r="AE232" s="116"/>
      <c r="AF232" s="43"/>
      <c r="AG232" s="42" t="s">
        <v>335</v>
      </c>
      <c r="AH232" s="42" t="s">
        <v>73</v>
      </c>
      <c r="AI232" s="44" t="s">
        <v>41</v>
      </c>
      <c r="AJ232" s="44" t="s">
        <v>41</v>
      </c>
      <c r="AK232" s="162" t="s">
        <v>41</v>
      </c>
      <c r="AL232" s="162" t="s">
        <v>41</v>
      </c>
      <c r="AM232" s="162" t="s">
        <v>41</v>
      </c>
      <c r="AN232" s="162" t="s">
        <v>41</v>
      </c>
      <c r="AO232" s="45" t="s">
        <v>363</v>
      </c>
      <c r="AP232" s="15"/>
    </row>
    <row r="233" spans="1:42" ht="102" x14ac:dyDescent="0.25">
      <c r="A233" s="40"/>
      <c r="B233" s="41"/>
      <c r="C233" s="21"/>
      <c r="D233" s="42"/>
      <c r="E233" s="42"/>
      <c r="F233" s="42" t="s">
        <v>364</v>
      </c>
      <c r="G233" s="42" t="s">
        <v>62</v>
      </c>
      <c r="H233" s="42" t="s">
        <v>120</v>
      </c>
      <c r="I233" s="42" t="s">
        <v>150</v>
      </c>
      <c r="J233" s="42"/>
      <c r="K233" s="42"/>
      <c r="L233" s="42"/>
      <c r="M233" s="42"/>
      <c r="N233" s="42"/>
      <c r="O233" s="42"/>
      <c r="P233" s="42"/>
      <c r="Q233" s="42"/>
      <c r="R233" s="42"/>
      <c r="S233" s="42"/>
      <c r="T233" s="42"/>
      <c r="U233" s="42"/>
      <c r="V233" s="42"/>
      <c r="W233" s="42"/>
      <c r="X233" s="42"/>
      <c r="Y233" s="42"/>
      <c r="Z233" s="42"/>
      <c r="AA233" s="42"/>
      <c r="AB233" s="42"/>
      <c r="AC233" s="116"/>
      <c r="AD233" s="116"/>
      <c r="AE233" s="116"/>
      <c r="AF233" s="43"/>
      <c r="AG233" s="42" t="s">
        <v>335</v>
      </c>
      <c r="AH233" s="42" t="s">
        <v>73</v>
      </c>
      <c r="AI233" s="44" t="s">
        <v>41</v>
      </c>
      <c r="AJ233" s="44" t="s">
        <v>41</v>
      </c>
      <c r="AK233" s="162" t="s">
        <v>41</v>
      </c>
      <c r="AL233" s="162" t="s">
        <v>41</v>
      </c>
      <c r="AM233" s="162" t="s">
        <v>41</v>
      </c>
      <c r="AN233" s="162" t="s">
        <v>41</v>
      </c>
      <c r="AO233" s="45" t="s">
        <v>363</v>
      </c>
      <c r="AP233" s="15"/>
    </row>
    <row r="234" spans="1:42" ht="102" x14ac:dyDescent="0.25">
      <c r="A234" s="40"/>
      <c r="B234" s="41"/>
      <c r="C234" s="21"/>
      <c r="D234" s="42"/>
      <c r="E234" s="42"/>
      <c r="F234" s="42" t="s">
        <v>365</v>
      </c>
      <c r="G234" s="42" t="s">
        <v>62</v>
      </c>
      <c r="H234" s="42" t="s">
        <v>366</v>
      </c>
      <c r="I234" s="42" t="s">
        <v>73</v>
      </c>
      <c r="J234" s="42"/>
      <c r="K234" s="42"/>
      <c r="L234" s="42"/>
      <c r="M234" s="42"/>
      <c r="N234" s="42"/>
      <c r="O234" s="42"/>
      <c r="P234" s="42"/>
      <c r="Q234" s="42"/>
      <c r="R234" s="42"/>
      <c r="S234" s="42"/>
      <c r="T234" s="42"/>
      <c r="U234" s="42"/>
      <c r="V234" s="42"/>
      <c r="W234" s="42"/>
      <c r="X234" s="42"/>
      <c r="Y234" s="42"/>
      <c r="Z234" s="42"/>
      <c r="AA234" s="42"/>
      <c r="AB234" s="42"/>
      <c r="AC234" s="116"/>
      <c r="AD234" s="116"/>
      <c r="AE234" s="116"/>
      <c r="AF234" s="43"/>
      <c r="AG234" s="42" t="s">
        <v>335</v>
      </c>
      <c r="AH234" s="42" t="s">
        <v>73</v>
      </c>
      <c r="AI234" s="44" t="s">
        <v>41</v>
      </c>
      <c r="AJ234" s="44" t="s">
        <v>41</v>
      </c>
      <c r="AK234" s="162" t="s">
        <v>41</v>
      </c>
      <c r="AL234" s="162" t="s">
        <v>41</v>
      </c>
      <c r="AM234" s="162" t="s">
        <v>41</v>
      </c>
      <c r="AN234" s="162" t="s">
        <v>41</v>
      </c>
      <c r="AO234" s="45" t="s">
        <v>363</v>
      </c>
      <c r="AP234" s="15"/>
    </row>
    <row r="235" spans="1:42" ht="102" x14ac:dyDescent="0.25">
      <c r="A235" s="40"/>
      <c r="B235" s="41"/>
      <c r="C235" s="21"/>
      <c r="D235" s="42"/>
      <c r="E235" s="42"/>
      <c r="F235" s="42"/>
      <c r="G235" s="42"/>
      <c r="H235" s="42"/>
      <c r="I235" s="42"/>
      <c r="J235" s="42"/>
      <c r="K235" s="42"/>
      <c r="L235" s="42"/>
      <c r="M235" s="42" t="s">
        <v>367</v>
      </c>
      <c r="N235" s="42" t="s">
        <v>62</v>
      </c>
      <c r="O235" s="42" t="s">
        <v>243</v>
      </c>
      <c r="P235" s="42" t="s">
        <v>147</v>
      </c>
      <c r="Q235" s="42"/>
      <c r="R235" s="42"/>
      <c r="S235" s="42"/>
      <c r="T235" s="42"/>
      <c r="U235" s="42"/>
      <c r="V235" s="42"/>
      <c r="W235" s="42"/>
      <c r="X235" s="42"/>
      <c r="Y235" s="42"/>
      <c r="Z235" s="42"/>
      <c r="AA235" s="42"/>
      <c r="AB235" s="42"/>
      <c r="AC235" s="116"/>
      <c r="AD235" s="116"/>
      <c r="AE235" s="116"/>
      <c r="AF235" s="43"/>
      <c r="AG235" s="42"/>
      <c r="AH235" s="42"/>
      <c r="AI235" s="44" t="s">
        <v>41</v>
      </c>
      <c r="AJ235" s="44" t="s">
        <v>41</v>
      </c>
      <c r="AK235" s="162" t="s">
        <v>41</v>
      </c>
      <c r="AL235" s="162" t="s">
        <v>41</v>
      </c>
      <c r="AM235" s="162" t="s">
        <v>41</v>
      </c>
      <c r="AN235" s="162" t="s">
        <v>41</v>
      </c>
      <c r="AO235" s="45" t="s">
        <v>42</v>
      </c>
      <c r="AP235" s="15"/>
    </row>
    <row r="236" spans="1:42" ht="140.25" x14ac:dyDescent="0.25">
      <c r="A236" s="34" t="s">
        <v>368</v>
      </c>
      <c r="B236" s="35" t="s">
        <v>369</v>
      </c>
      <c r="C236" s="36" t="s">
        <v>52</v>
      </c>
      <c r="D236" s="37" t="s">
        <v>342</v>
      </c>
      <c r="E236" s="37" t="s">
        <v>54</v>
      </c>
      <c r="F236" s="37"/>
      <c r="G236" s="37"/>
      <c r="H236" s="37"/>
      <c r="I236" s="37"/>
      <c r="J236" s="37"/>
      <c r="K236" s="37"/>
      <c r="L236" s="37"/>
      <c r="M236" s="37"/>
      <c r="N236" s="37"/>
      <c r="O236" s="37"/>
      <c r="P236" s="37"/>
      <c r="Q236" s="37"/>
      <c r="R236" s="37"/>
      <c r="S236" s="37"/>
      <c r="T236" s="37"/>
      <c r="U236" s="37"/>
      <c r="V236" s="37"/>
      <c r="W236" s="37" t="s">
        <v>370</v>
      </c>
      <c r="X236" s="37" t="s">
        <v>371</v>
      </c>
      <c r="Y236" s="37" t="s">
        <v>372</v>
      </c>
      <c r="Z236" s="37"/>
      <c r="AA236" s="37"/>
      <c r="AB236" s="37"/>
      <c r="AC236" s="117"/>
      <c r="AD236" s="117"/>
      <c r="AE236" s="117"/>
      <c r="AF236" s="37"/>
      <c r="AG236" s="37" t="s">
        <v>335</v>
      </c>
      <c r="AH236" s="37" t="s">
        <v>147</v>
      </c>
      <c r="AI236" s="38" t="s">
        <v>41</v>
      </c>
      <c r="AJ236" s="38" t="s">
        <v>41</v>
      </c>
      <c r="AK236" s="163">
        <v>950</v>
      </c>
      <c r="AL236" s="163"/>
      <c r="AM236" s="163"/>
      <c r="AN236" s="163"/>
      <c r="AO236" s="39" t="s">
        <v>190</v>
      </c>
      <c r="AP236" s="15"/>
    </row>
    <row r="237" spans="1:42" ht="127.5" x14ac:dyDescent="0.25">
      <c r="A237" s="40"/>
      <c r="B237" s="41"/>
      <c r="C237" s="21" t="s">
        <v>373</v>
      </c>
      <c r="D237" s="42" t="s">
        <v>62</v>
      </c>
      <c r="E237" s="42" t="s">
        <v>374</v>
      </c>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116"/>
      <c r="AD237" s="116"/>
      <c r="AE237" s="116"/>
      <c r="AF237" s="43"/>
      <c r="AG237" s="42"/>
      <c r="AH237" s="42"/>
      <c r="AI237" s="44" t="s">
        <v>41</v>
      </c>
      <c r="AJ237" s="44" t="s">
        <v>41</v>
      </c>
      <c r="AK237" s="162" t="s">
        <v>41</v>
      </c>
      <c r="AL237" s="162" t="s">
        <v>41</v>
      </c>
      <c r="AM237" s="162" t="s">
        <v>41</v>
      </c>
      <c r="AN237" s="162" t="s">
        <v>41</v>
      </c>
      <c r="AO237" s="45" t="s">
        <v>190</v>
      </c>
      <c r="AP237" s="15"/>
    </row>
    <row r="238" spans="1:42" ht="127.5" x14ac:dyDescent="0.25">
      <c r="A238" s="40"/>
      <c r="B238" s="41"/>
      <c r="C238" s="21" t="s">
        <v>375</v>
      </c>
      <c r="D238" s="42" t="s">
        <v>376</v>
      </c>
      <c r="E238" s="42" t="s">
        <v>377</v>
      </c>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116"/>
      <c r="AD238" s="116"/>
      <c r="AE238" s="116"/>
      <c r="AF238" s="43"/>
      <c r="AG238" s="42"/>
      <c r="AH238" s="42"/>
      <c r="AI238" s="44" t="s">
        <v>41</v>
      </c>
      <c r="AJ238" s="44" t="s">
        <v>41</v>
      </c>
      <c r="AK238" s="162" t="s">
        <v>41</v>
      </c>
      <c r="AL238" s="162" t="s">
        <v>41</v>
      </c>
      <c r="AM238" s="162" t="s">
        <v>41</v>
      </c>
      <c r="AN238" s="162" t="s">
        <v>41</v>
      </c>
      <c r="AO238" s="45" t="s">
        <v>190</v>
      </c>
      <c r="AP238" s="15"/>
    </row>
    <row r="239" spans="1:42" ht="63.75" x14ac:dyDescent="0.25">
      <c r="A239" s="40"/>
      <c r="B239" s="41"/>
      <c r="C239" s="21"/>
      <c r="D239" s="42"/>
      <c r="E239" s="42"/>
      <c r="F239" s="42" t="s">
        <v>149</v>
      </c>
      <c r="G239" s="42" t="s">
        <v>62</v>
      </c>
      <c r="H239" s="42" t="s">
        <v>120</v>
      </c>
      <c r="I239" s="42" t="s">
        <v>150</v>
      </c>
      <c r="J239" s="42"/>
      <c r="K239" s="42"/>
      <c r="L239" s="42"/>
      <c r="M239" s="42"/>
      <c r="N239" s="42"/>
      <c r="O239" s="42"/>
      <c r="P239" s="42"/>
      <c r="Q239" s="42"/>
      <c r="R239" s="42"/>
      <c r="S239" s="42"/>
      <c r="T239" s="42"/>
      <c r="U239" s="42"/>
      <c r="V239" s="42"/>
      <c r="W239" s="42"/>
      <c r="X239" s="42"/>
      <c r="Y239" s="42"/>
      <c r="Z239" s="42"/>
      <c r="AA239" s="42"/>
      <c r="AB239" s="42"/>
      <c r="AC239" s="116"/>
      <c r="AD239" s="116"/>
      <c r="AE239" s="116"/>
      <c r="AF239" s="43"/>
      <c r="AG239" s="42"/>
      <c r="AH239" s="42"/>
      <c r="AI239" s="44" t="s">
        <v>41</v>
      </c>
      <c r="AJ239" s="44" t="s">
        <v>41</v>
      </c>
      <c r="AK239" s="162" t="s">
        <v>41</v>
      </c>
      <c r="AL239" s="162" t="s">
        <v>41</v>
      </c>
      <c r="AM239" s="162" t="s">
        <v>41</v>
      </c>
      <c r="AN239" s="162" t="s">
        <v>41</v>
      </c>
      <c r="AO239" s="45" t="s">
        <v>42</v>
      </c>
      <c r="AP239" s="15"/>
    </row>
    <row r="240" spans="1:42" ht="76.5" x14ac:dyDescent="0.25">
      <c r="A240" s="40"/>
      <c r="B240" s="41"/>
      <c r="C240" s="21"/>
      <c r="D240" s="42"/>
      <c r="E240" s="42"/>
      <c r="F240" s="42"/>
      <c r="G240" s="42"/>
      <c r="H240" s="42"/>
      <c r="I240" s="42"/>
      <c r="J240" s="42"/>
      <c r="K240" s="42"/>
      <c r="L240" s="42"/>
      <c r="M240" s="42" t="s">
        <v>378</v>
      </c>
      <c r="N240" s="42" t="s">
        <v>62</v>
      </c>
      <c r="O240" s="42" t="s">
        <v>243</v>
      </c>
      <c r="P240" s="42" t="s">
        <v>147</v>
      </c>
      <c r="Q240" s="42"/>
      <c r="R240" s="42"/>
      <c r="S240" s="42"/>
      <c r="T240" s="42"/>
      <c r="U240" s="42"/>
      <c r="V240" s="42"/>
      <c r="W240" s="42"/>
      <c r="X240" s="42"/>
      <c r="Y240" s="42"/>
      <c r="Z240" s="42"/>
      <c r="AA240" s="42"/>
      <c r="AB240" s="42"/>
      <c r="AC240" s="116"/>
      <c r="AD240" s="116"/>
      <c r="AE240" s="116"/>
      <c r="AF240" s="43"/>
      <c r="AG240" s="42"/>
      <c r="AH240" s="42"/>
      <c r="AI240" s="44" t="s">
        <v>41</v>
      </c>
      <c r="AJ240" s="44" t="s">
        <v>41</v>
      </c>
      <c r="AK240" s="162" t="s">
        <v>41</v>
      </c>
      <c r="AL240" s="162" t="s">
        <v>41</v>
      </c>
      <c r="AM240" s="162" t="s">
        <v>41</v>
      </c>
      <c r="AN240" s="162" t="s">
        <v>41</v>
      </c>
      <c r="AO240" s="45" t="s">
        <v>42</v>
      </c>
      <c r="AP240" s="15"/>
    </row>
    <row r="241" spans="1:42" ht="140.25" x14ac:dyDescent="0.25">
      <c r="A241" s="34" t="s">
        <v>379</v>
      </c>
      <c r="B241" s="35" t="s">
        <v>380</v>
      </c>
      <c r="C241" s="36" t="s">
        <v>52</v>
      </c>
      <c r="D241" s="37" t="s">
        <v>342</v>
      </c>
      <c r="E241" s="37" t="s">
        <v>54</v>
      </c>
      <c r="F241" s="37"/>
      <c r="G241" s="37"/>
      <c r="H241" s="37"/>
      <c r="I241" s="37"/>
      <c r="J241" s="37"/>
      <c r="K241" s="37"/>
      <c r="L241" s="37"/>
      <c r="M241" s="37"/>
      <c r="N241" s="37"/>
      <c r="O241" s="37"/>
      <c r="P241" s="37"/>
      <c r="Q241" s="37"/>
      <c r="R241" s="37"/>
      <c r="S241" s="37"/>
      <c r="T241" s="37"/>
      <c r="U241" s="37"/>
      <c r="V241" s="37"/>
      <c r="W241" s="37" t="s">
        <v>381</v>
      </c>
      <c r="X241" s="37" t="s">
        <v>382</v>
      </c>
      <c r="Y241" s="37" t="s">
        <v>383</v>
      </c>
      <c r="Z241" s="37"/>
      <c r="AA241" s="37"/>
      <c r="AB241" s="37"/>
      <c r="AC241" s="117"/>
      <c r="AD241" s="117"/>
      <c r="AE241" s="117"/>
      <c r="AF241" s="37"/>
      <c r="AG241" s="37" t="s">
        <v>109</v>
      </c>
      <c r="AH241" s="37" t="s">
        <v>222</v>
      </c>
      <c r="AI241" s="38" t="s">
        <v>41</v>
      </c>
      <c r="AJ241" s="38" t="s">
        <v>41</v>
      </c>
      <c r="AK241" s="163">
        <v>1438.8</v>
      </c>
      <c r="AL241" s="163" t="s">
        <v>41</v>
      </c>
      <c r="AM241" s="163" t="s">
        <v>41</v>
      </c>
      <c r="AN241" s="163" t="s">
        <v>41</v>
      </c>
      <c r="AO241" s="39" t="s">
        <v>51</v>
      </c>
      <c r="AP241" s="15"/>
    </row>
    <row r="242" spans="1:42" ht="102" x14ac:dyDescent="0.25">
      <c r="A242" s="165"/>
      <c r="B242" s="166"/>
      <c r="C242" s="167" t="s">
        <v>384</v>
      </c>
      <c r="D242" s="139" t="s">
        <v>385</v>
      </c>
      <c r="E242" s="139" t="s">
        <v>386</v>
      </c>
      <c r="F242" s="139"/>
      <c r="G242" s="139"/>
      <c r="H242" s="139"/>
      <c r="I242" s="139"/>
      <c r="J242" s="139"/>
      <c r="K242" s="139"/>
      <c r="L242" s="139"/>
      <c r="M242" s="139"/>
      <c r="N242" s="139"/>
      <c r="O242" s="139"/>
      <c r="P242" s="139"/>
      <c r="Q242" s="139"/>
      <c r="R242" s="139"/>
      <c r="S242" s="139"/>
      <c r="T242" s="139"/>
      <c r="U242" s="139"/>
      <c r="V242" s="139"/>
      <c r="W242" s="139"/>
      <c r="X242" s="139"/>
      <c r="Y242" s="139"/>
      <c r="Z242" s="139"/>
      <c r="AA242" s="139"/>
      <c r="AB242" s="139"/>
      <c r="AC242" s="168"/>
      <c r="AD242" s="168"/>
      <c r="AE242" s="168"/>
      <c r="AF242" s="141"/>
      <c r="AG242" s="139"/>
      <c r="AH242" s="139"/>
      <c r="AI242" s="169" t="s">
        <v>41</v>
      </c>
      <c r="AJ242" s="169" t="s">
        <v>41</v>
      </c>
      <c r="AK242" s="170" t="s">
        <v>41</v>
      </c>
      <c r="AL242" s="170" t="s">
        <v>41</v>
      </c>
      <c r="AM242" s="170" t="s">
        <v>41</v>
      </c>
      <c r="AN242" s="170" t="s">
        <v>41</v>
      </c>
      <c r="AO242" s="171" t="s">
        <v>51</v>
      </c>
      <c r="AP242" s="15"/>
    </row>
    <row r="243" spans="1:42" ht="63.75" x14ac:dyDescent="0.25">
      <c r="A243" s="40" t="s">
        <v>804</v>
      </c>
      <c r="B243" s="41" t="s">
        <v>805</v>
      </c>
      <c r="C243" s="36" t="s">
        <v>52</v>
      </c>
      <c r="D243" s="37" t="s">
        <v>342</v>
      </c>
      <c r="E243" s="37" t="s">
        <v>54</v>
      </c>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116"/>
      <c r="AD243" s="116"/>
      <c r="AE243" s="116"/>
      <c r="AF243" s="43"/>
      <c r="AG243" s="42" t="s">
        <v>806</v>
      </c>
      <c r="AH243" s="42" t="s">
        <v>807</v>
      </c>
      <c r="AI243" s="44"/>
      <c r="AJ243" s="44"/>
      <c r="AK243" s="162"/>
      <c r="AL243" s="162">
        <v>26971.4</v>
      </c>
      <c r="AM243" s="162">
        <v>26971.4</v>
      </c>
      <c r="AN243" s="162"/>
      <c r="AO243" s="45"/>
      <c r="AP243" s="15"/>
    </row>
    <row r="244" spans="1:42" ht="51" x14ac:dyDescent="0.25">
      <c r="A244" s="40"/>
      <c r="B244" s="41"/>
      <c r="C244" s="21" t="s">
        <v>111</v>
      </c>
      <c r="D244" s="42" t="s">
        <v>112</v>
      </c>
      <c r="E244" s="42" t="s">
        <v>113</v>
      </c>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116"/>
      <c r="AD244" s="116"/>
      <c r="AE244" s="116"/>
      <c r="AF244" s="43"/>
      <c r="AG244" s="42"/>
      <c r="AH244" s="42"/>
      <c r="AI244" s="44"/>
      <c r="AJ244" s="44"/>
      <c r="AK244" s="162"/>
      <c r="AL244" s="162"/>
      <c r="AM244" s="162"/>
      <c r="AN244" s="162"/>
      <c r="AO244" s="45"/>
      <c r="AP244" s="15"/>
    </row>
    <row r="245" spans="1:42" ht="38.25" x14ac:dyDescent="0.25">
      <c r="A245" s="30" t="s">
        <v>387</v>
      </c>
      <c r="B245" s="18" t="s">
        <v>388</v>
      </c>
      <c r="C245" s="31" t="s">
        <v>40</v>
      </c>
      <c r="D245" s="31" t="s">
        <v>40</v>
      </c>
      <c r="E245" s="31" t="s">
        <v>40</v>
      </c>
      <c r="F245" s="31" t="s">
        <v>40</v>
      </c>
      <c r="G245" s="31" t="s">
        <v>40</v>
      </c>
      <c r="H245" s="31" t="s">
        <v>40</v>
      </c>
      <c r="I245" s="31" t="s">
        <v>40</v>
      </c>
      <c r="J245" s="31" t="s">
        <v>40</v>
      </c>
      <c r="K245" s="31" t="s">
        <v>40</v>
      </c>
      <c r="L245" s="31" t="s">
        <v>40</v>
      </c>
      <c r="M245" s="31" t="s">
        <v>40</v>
      </c>
      <c r="N245" s="31" t="s">
        <v>40</v>
      </c>
      <c r="O245" s="31" t="s">
        <v>40</v>
      </c>
      <c r="P245" s="31" t="s">
        <v>40</v>
      </c>
      <c r="Q245" s="31" t="s">
        <v>40</v>
      </c>
      <c r="R245" s="31" t="s">
        <v>40</v>
      </c>
      <c r="S245" s="31" t="s">
        <v>40</v>
      </c>
      <c r="T245" s="31" t="s">
        <v>40</v>
      </c>
      <c r="U245" s="31" t="s">
        <v>40</v>
      </c>
      <c r="V245" s="31" t="s">
        <v>40</v>
      </c>
      <c r="W245" s="31" t="s">
        <v>40</v>
      </c>
      <c r="X245" s="31" t="s">
        <v>40</v>
      </c>
      <c r="Y245" s="31" t="s">
        <v>40</v>
      </c>
      <c r="Z245" s="31" t="s">
        <v>40</v>
      </c>
      <c r="AA245" s="31" t="s">
        <v>40</v>
      </c>
      <c r="AB245" s="31" t="s">
        <v>40</v>
      </c>
      <c r="AC245" s="114" t="s">
        <v>40</v>
      </c>
      <c r="AD245" s="114" t="s">
        <v>40</v>
      </c>
      <c r="AE245" s="114" t="s">
        <v>40</v>
      </c>
      <c r="AF245" s="31" t="s">
        <v>40</v>
      </c>
      <c r="AG245" s="31" t="s">
        <v>40</v>
      </c>
      <c r="AH245" s="31" t="s">
        <v>40</v>
      </c>
      <c r="AI245" s="32">
        <v>129179.4</v>
      </c>
      <c r="AJ245" s="32">
        <v>126710.1</v>
      </c>
      <c r="AK245" s="159">
        <v>146888</v>
      </c>
      <c r="AL245" s="159">
        <f>AL246+AL262+AL265+AL271+AL274+AL275+AL280+AL282+AL284+AL256</f>
        <v>175835.9</v>
      </c>
      <c r="AM245" s="159">
        <f t="shared" ref="AM245:AN245" si="4">AM246+AM262+AM265+AM271+AM274+AM275+AM280+AM282+AM284+AM256</f>
        <v>176698.6</v>
      </c>
      <c r="AN245" s="159">
        <f t="shared" si="4"/>
        <v>179050.69999999998</v>
      </c>
      <c r="AO245" s="33" t="s">
        <v>42</v>
      </c>
      <c r="AP245" s="15"/>
    </row>
    <row r="246" spans="1:42" ht="409.5" x14ac:dyDescent="0.25">
      <c r="A246" s="34" t="s">
        <v>389</v>
      </c>
      <c r="B246" s="35" t="s">
        <v>390</v>
      </c>
      <c r="C246" s="36" t="s">
        <v>52</v>
      </c>
      <c r="D246" s="37" t="s">
        <v>342</v>
      </c>
      <c r="E246" s="37" t="s">
        <v>54</v>
      </c>
      <c r="F246" s="37"/>
      <c r="G246" s="37"/>
      <c r="H246" s="37"/>
      <c r="I246" s="37"/>
      <c r="J246" s="37"/>
      <c r="K246" s="37"/>
      <c r="L246" s="37"/>
      <c r="M246" s="37"/>
      <c r="N246" s="37"/>
      <c r="O246" s="37"/>
      <c r="P246" s="37"/>
      <c r="Q246" s="37"/>
      <c r="R246" s="37"/>
      <c r="S246" s="37"/>
      <c r="T246" s="37"/>
      <c r="U246" s="37"/>
      <c r="V246" s="37"/>
      <c r="W246" s="37" t="s">
        <v>391</v>
      </c>
      <c r="X246" s="37" t="s">
        <v>344</v>
      </c>
      <c r="Y246" s="37" t="s">
        <v>345</v>
      </c>
      <c r="Z246" s="37" t="s">
        <v>392</v>
      </c>
      <c r="AA246" s="37" t="s">
        <v>62</v>
      </c>
      <c r="AB246" s="37" t="s">
        <v>393</v>
      </c>
      <c r="AC246" s="46" t="s">
        <v>611</v>
      </c>
      <c r="AD246" s="47" t="s">
        <v>62</v>
      </c>
      <c r="AE246" s="48" t="s">
        <v>612</v>
      </c>
      <c r="AF246" s="37" t="s">
        <v>31</v>
      </c>
      <c r="AG246" s="37" t="s">
        <v>394</v>
      </c>
      <c r="AH246" s="37" t="s">
        <v>395</v>
      </c>
      <c r="AI246" s="38">
        <v>4949.1000000000004</v>
      </c>
      <c r="AJ246" s="38">
        <v>3996.9</v>
      </c>
      <c r="AK246" s="163">
        <v>6578.8</v>
      </c>
      <c r="AL246" s="163">
        <v>7000</v>
      </c>
      <c r="AM246" s="163">
        <v>7279.1</v>
      </c>
      <c r="AN246" s="163">
        <v>7349.8</v>
      </c>
      <c r="AO246" s="39" t="s">
        <v>396</v>
      </c>
      <c r="AP246" s="15"/>
    </row>
    <row r="247" spans="1:42" ht="409.5" x14ac:dyDescent="0.25">
      <c r="A247" s="40"/>
      <c r="B247" s="41"/>
      <c r="C247" s="21" t="s">
        <v>397</v>
      </c>
      <c r="D247" s="42" t="s">
        <v>398</v>
      </c>
      <c r="E247" s="42" t="s">
        <v>399</v>
      </c>
      <c r="F247" s="42"/>
      <c r="G247" s="42"/>
      <c r="H247" s="42"/>
      <c r="I247" s="42"/>
      <c r="J247" s="42"/>
      <c r="K247" s="42"/>
      <c r="L247" s="42"/>
      <c r="M247" s="42"/>
      <c r="N247" s="42"/>
      <c r="O247" s="42"/>
      <c r="P247" s="42"/>
      <c r="Q247" s="42"/>
      <c r="R247" s="42"/>
      <c r="S247" s="42"/>
      <c r="T247" s="42"/>
      <c r="U247" s="42"/>
      <c r="V247" s="42"/>
      <c r="W247" s="42" t="s">
        <v>400</v>
      </c>
      <c r="X247" s="42" t="s">
        <v>344</v>
      </c>
      <c r="Y247" s="42" t="s">
        <v>345</v>
      </c>
      <c r="Z247" s="42" t="s">
        <v>401</v>
      </c>
      <c r="AA247" s="42" t="s">
        <v>62</v>
      </c>
      <c r="AB247" s="42" t="s">
        <v>402</v>
      </c>
      <c r="AC247" s="50" t="s">
        <v>537</v>
      </c>
      <c r="AD247" s="47" t="s">
        <v>62</v>
      </c>
      <c r="AE247" s="48" t="s">
        <v>538</v>
      </c>
      <c r="AF247" s="43"/>
      <c r="AG247" s="42"/>
      <c r="AH247" s="42"/>
      <c r="AI247" s="44" t="s">
        <v>41</v>
      </c>
      <c r="AJ247" s="44" t="s">
        <v>41</v>
      </c>
      <c r="AK247" s="162" t="s">
        <v>41</v>
      </c>
      <c r="AL247" s="162" t="s">
        <v>41</v>
      </c>
      <c r="AM247" s="162" t="s">
        <v>41</v>
      </c>
      <c r="AN247" s="162" t="s">
        <v>41</v>
      </c>
      <c r="AO247" s="45" t="s">
        <v>396</v>
      </c>
      <c r="AP247" s="15"/>
    </row>
    <row r="248" spans="1:42" ht="409.5" x14ac:dyDescent="0.25">
      <c r="A248" s="40"/>
      <c r="B248" s="41"/>
      <c r="C248" s="21" t="s">
        <v>403</v>
      </c>
      <c r="D248" s="42" t="s">
        <v>404</v>
      </c>
      <c r="E248" s="42" t="s">
        <v>405</v>
      </c>
      <c r="F248" s="42"/>
      <c r="G248" s="42"/>
      <c r="H248" s="42"/>
      <c r="I248" s="42"/>
      <c r="J248" s="42"/>
      <c r="K248" s="42"/>
      <c r="L248" s="42"/>
      <c r="M248" s="42"/>
      <c r="N248" s="42"/>
      <c r="O248" s="42"/>
      <c r="P248" s="42"/>
      <c r="Q248" s="42"/>
      <c r="R248" s="42"/>
      <c r="S248" s="42"/>
      <c r="T248" s="42"/>
      <c r="U248" s="42"/>
      <c r="V248" s="42"/>
      <c r="W248" s="42" t="s">
        <v>360</v>
      </c>
      <c r="X248" s="42" t="s">
        <v>361</v>
      </c>
      <c r="Y248" s="42" t="s">
        <v>362</v>
      </c>
      <c r="Z248" s="42" t="s">
        <v>406</v>
      </c>
      <c r="AA248" s="42" t="s">
        <v>62</v>
      </c>
      <c r="AB248" s="42" t="s">
        <v>407</v>
      </c>
      <c r="AC248" s="50" t="s">
        <v>613</v>
      </c>
      <c r="AD248" s="47" t="s">
        <v>62</v>
      </c>
      <c r="AE248" s="48" t="s">
        <v>614</v>
      </c>
      <c r="AF248" s="43"/>
      <c r="AG248" s="42"/>
      <c r="AH248" s="42"/>
      <c r="AI248" s="44" t="s">
        <v>41</v>
      </c>
      <c r="AJ248" s="44" t="s">
        <v>41</v>
      </c>
      <c r="AK248" s="162" t="s">
        <v>41</v>
      </c>
      <c r="AL248" s="162" t="s">
        <v>41</v>
      </c>
      <c r="AM248" s="162" t="s">
        <v>41</v>
      </c>
      <c r="AN248" s="162" t="s">
        <v>41</v>
      </c>
      <c r="AO248" s="45" t="s">
        <v>396</v>
      </c>
      <c r="AP248" s="15"/>
    </row>
    <row r="249" spans="1:42" ht="409.5" x14ac:dyDescent="0.25">
      <c r="A249" s="40"/>
      <c r="B249" s="41"/>
      <c r="C249" s="21" t="s">
        <v>257</v>
      </c>
      <c r="D249" s="42" t="s">
        <v>258</v>
      </c>
      <c r="E249" s="42" t="s">
        <v>259</v>
      </c>
      <c r="F249" s="42"/>
      <c r="G249" s="42"/>
      <c r="H249" s="42"/>
      <c r="I249" s="42"/>
      <c r="J249" s="42"/>
      <c r="K249" s="42"/>
      <c r="L249" s="42"/>
      <c r="M249" s="42"/>
      <c r="N249" s="42"/>
      <c r="O249" s="42"/>
      <c r="P249" s="42"/>
      <c r="Q249" s="42"/>
      <c r="R249" s="42"/>
      <c r="S249" s="42"/>
      <c r="T249" s="42"/>
      <c r="U249" s="42"/>
      <c r="V249" s="42"/>
      <c r="W249" s="42" t="s">
        <v>408</v>
      </c>
      <c r="X249" s="42" t="s">
        <v>409</v>
      </c>
      <c r="Y249" s="42" t="s">
        <v>410</v>
      </c>
      <c r="Z249" s="42" t="s">
        <v>411</v>
      </c>
      <c r="AA249" s="42" t="s">
        <v>62</v>
      </c>
      <c r="AB249" s="42" t="s">
        <v>412</v>
      </c>
      <c r="AC249" s="50" t="s">
        <v>615</v>
      </c>
      <c r="AD249" s="80" t="s">
        <v>62</v>
      </c>
      <c r="AE249" s="48" t="s">
        <v>616</v>
      </c>
      <c r="AF249" s="43"/>
      <c r="AG249" s="42"/>
      <c r="AH249" s="42"/>
      <c r="AI249" s="44" t="s">
        <v>41</v>
      </c>
      <c r="AJ249" s="44" t="s">
        <v>41</v>
      </c>
      <c r="AK249" s="162" t="s">
        <v>41</v>
      </c>
      <c r="AL249" s="162" t="s">
        <v>41</v>
      </c>
      <c r="AM249" s="162" t="s">
        <v>41</v>
      </c>
      <c r="AN249" s="162" t="s">
        <v>41</v>
      </c>
      <c r="AO249" s="45" t="s">
        <v>396</v>
      </c>
      <c r="AP249" s="15"/>
    </row>
    <row r="250" spans="1:42" ht="409.5" x14ac:dyDescent="0.25">
      <c r="A250" s="40"/>
      <c r="B250" s="41"/>
      <c r="C250" s="21"/>
      <c r="D250" s="42"/>
      <c r="E250" s="42"/>
      <c r="F250" s="42"/>
      <c r="G250" s="42"/>
      <c r="H250" s="42"/>
      <c r="I250" s="42"/>
      <c r="J250" s="42"/>
      <c r="K250" s="42"/>
      <c r="L250" s="42"/>
      <c r="M250" s="42"/>
      <c r="N250" s="42"/>
      <c r="O250" s="42"/>
      <c r="P250" s="42"/>
      <c r="Q250" s="42"/>
      <c r="R250" s="42"/>
      <c r="S250" s="42"/>
      <c r="T250" s="42"/>
      <c r="U250" s="42"/>
      <c r="V250" s="42"/>
      <c r="W250" s="42" t="s">
        <v>370</v>
      </c>
      <c r="X250" s="42" t="s">
        <v>371</v>
      </c>
      <c r="Y250" s="42" t="s">
        <v>372</v>
      </c>
      <c r="Z250" s="42" t="s">
        <v>413</v>
      </c>
      <c r="AA250" s="42" t="s">
        <v>62</v>
      </c>
      <c r="AB250" s="42" t="s">
        <v>414</v>
      </c>
      <c r="AC250" s="50" t="s">
        <v>621</v>
      </c>
      <c r="AD250" s="47" t="s">
        <v>62</v>
      </c>
      <c r="AE250" s="48" t="s">
        <v>622</v>
      </c>
      <c r="AF250" s="43"/>
      <c r="AG250" s="42"/>
      <c r="AH250" s="42"/>
      <c r="AI250" s="44" t="s">
        <v>41</v>
      </c>
      <c r="AJ250" s="44" t="s">
        <v>41</v>
      </c>
      <c r="AK250" s="162" t="s">
        <v>41</v>
      </c>
      <c r="AL250" s="162" t="s">
        <v>41</v>
      </c>
      <c r="AM250" s="162" t="s">
        <v>41</v>
      </c>
      <c r="AN250" s="162" t="s">
        <v>41</v>
      </c>
      <c r="AO250" s="45" t="s">
        <v>396</v>
      </c>
      <c r="AP250" s="15"/>
    </row>
    <row r="251" spans="1:42" ht="409.5" x14ac:dyDescent="0.25">
      <c r="A251" s="40"/>
      <c r="B251" s="41"/>
      <c r="C251" s="21"/>
      <c r="D251" s="42"/>
      <c r="E251" s="42"/>
      <c r="F251" s="42"/>
      <c r="G251" s="42"/>
      <c r="H251" s="42"/>
      <c r="I251" s="42"/>
      <c r="J251" s="42"/>
      <c r="K251" s="42"/>
      <c r="L251" s="42"/>
      <c r="M251" s="42"/>
      <c r="N251" s="42"/>
      <c r="O251" s="42"/>
      <c r="P251" s="42"/>
      <c r="Q251" s="42"/>
      <c r="R251" s="42"/>
      <c r="S251" s="42"/>
      <c r="T251" s="42"/>
      <c r="U251" s="42"/>
      <c r="V251" s="42"/>
      <c r="W251" s="42" t="s">
        <v>415</v>
      </c>
      <c r="X251" s="42" t="s">
        <v>416</v>
      </c>
      <c r="Y251" s="42" t="s">
        <v>417</v>
      </c>
      <c r="Z251" s="42"/>
      <c r="AA251" s="42"/>
      <c r="AB251" s="42"/>
      <c r="AC251" s="86" t="s">
        <v>619</v>
      </c>
      <c r="AD251" s="107" t="s">
        <v>62</v>
      </c>
      <c r="AE251" s="88" t="s">
        <v>620</v>
      </c>
      <c r="AF251" s="43"/>
      <c r="AG251" s="42"/>
      <c r="AH251" s="42"/>
      <c r="AI251" s="44" t="s">
        <v>41</v>
      </c>
      <c r="AJ251" s="44" t="s">
        <v>41</v>
      </c>
      <c r="AK251" s="162" t="s">
        <v>41</v>
      </c>
      <c r="AL251" s="162" t="s">
        <v>41</v>
      </c>
      <c r="AM251" s="162" t="s">
        <v>41</v>
      </c>
      <c r="AN251" s="162" t="s">
        <v>41</v>
      </c>
      <c r="AO251" s="45" t="s">
        <v>396</v>
      </c>
      <c r="AP251" s="15"/>
    </row>
    <row r="252" spans="1:42" ht="409.5" x14ac:dyDescent="0.25">
      <c r="A252" s="40"/>
      <c r="B252" s="41"/>
      <c r="C252" s="21"/>
      <c r="D252" s="42"/>
      <c r="E252" s="42"/>
      <c r="F252" s="42"/>
      <c r="G252" s="42"/>
      <c r="H252" s="42"/>
      <c r="I252" s="42"/>
      <c r="J252" s="42"/>
      <c r="K252" s="42"/>
      <c r="L252" s="42"/>
      <c r="M252" s="42"/>
      <c r="N252" s="42"/>
      <c r="O252" s="42"/>
      <c r="P252" s="42"/>
      <c r="Q252" s="42"/>
      <c r="R252" s="42"/>
      <c r="S252" s="42"/>
      <c r="T252" s="42"/>
      <c r="U252" s="42"/>
      <c r="V252" s="42"/>
      <c r="W252" s="42" t="s">
        <v>418</v>
      </c>
      <c r="X252" s="42" t="s">
        <v>361</v>
      </c>
      <c r="Y252" s="42" t="s">
        <v>419</v>
      </c>
      <c r="Z252" s="42"/>
      <c r="AA252" s="42"/>
      <c r="AB252" s="42"/>
      <c r="AC252" s="116"/>
      <c r="AD252" s="116"/>
      <c r="AE252" s="116"/>
      <c r="AF252" s="43"/>
      <c r="AG252" s="42"/>
      <c r="AH252" s="42"/>
      <c r="AI252" s="44" t="s">
        <v>41</v>
      </c>
      <c r="AJ252" s="44" t="s">
        <v>41</v>
      </c>
      <c r="AK252" s="162" t="s">
        <v>41</v>
      </c>
      <c r="AL252" s="162" t="s">
        <v>41</v>
      </c>
      <c r="AM252" s="162" t="s">
        <v>41</v>
      </c>
      <c r="AN252" s="162" t="s">
        <v>41</v>
      </c>
      <c r="AO252" s="45" t="s">
        <v>396</v>
      </c>
      <c r="AP252" s="15"/>
    </row>
    <row r="253" spans="1:42" ht="409.5" x14ac:dyDescent="0.25">
      <c r="A253" s="40"/>
      <c r="B253" s="41"/>
      <c r="C253" s="21"/>
      <c r="D253" s="42"/>
      <c r="E253" s="42"/>
      <c r="F253" s="42"/>
      <c r="G253" s="42"/>
      <c r="H253" s="42"/>
      <c r="I253" s="42"/>
      <c r="J253" s="42"/>
      <c r="K253" s="42"/>
      <c r="L253" s="42"/>
      <c r="M253" s="42"/>
      <c r="N253" s="42"/>
      <c r="O253" s="42"/>
      <c r="P253" s="42"/>
      <c r="Q253" s="42"/>
      <c r="R253" s="42"/>
      <c r="S253" s="42"/>
      <c r="T253" s="42"/>
      <c r="U253" s="42"/>
      <c r="V253" s="42"/>
      <c r="W253" s="42" t="s">
        <v>420</v>
      </c>
      <c r="X253" s="42" t="s">
        <v>409</v>
      </c>
      <c r="Y253" s="42" t="s">
        <v>421</v>
      </c>
      <c r="Z253" s="42"/>
      <c r="AA253" s="42"/>
      <c r="AB253" s="42"/>
      <c r="AC253" s="116"/>
      <c r="AD253" s="116"/>
      <c r="AE253" s="116"/>
      <c r="AF253" s="43"/>
      <c r="AG253" s="42"/>
      <c r="AH253" s="42"/>
      <c r="AI253" s="44" t="s">
        <v>41</v>
      </c>
      <c r="AJ253" s="44" t="s">
        <v>41</v>
      </c>
      <c r="AK253" s="162" t="s">
        <v>41</v>
      </c>
      <c r="AL253" s="162" t="s">
        <v>41</v>
      </c>
      <c r="AM253" s="162" t="s">
        <v>41</v>
      </c>
      <c r="AN253" s="162" t="s">
        <v>41</v>
      </c>
      <c r="AO253" s="45" t="s">
        <v>396</v>
      </c>
      <c r="AP253" s="15"/>
    </row>
    <row r="254" spans="1:42" ht="409.5" x14ac:dyDescent="0.25">
      <c r="A254" s="40"/>
      <c r="B254" s="41"/>
      <c r="C254" s="21"/>
      <c r="D254" s="42"/>
      <c r="E254" s="42"/>
      <c r="F254" s="42"/>
      <c r="G254" s="42"/>
      <c r="H254" s="42"/>
      <c r="I254" s="42"/>
      <c r="J254" s="42"/>
      <c r="K254" s="42"/>
      <c r="L254" s="42"/>
      <c r="M254" s="42"/>
      <c r="N254" s="42"/>
      <c r="O254" s="42"/>
      <c r="P254" s="42"/>
      <c r="Q254" s="42"/>
      <c r="R254" s="42"/>
      <c r="S254" s="42"/>
      <c r="T254" s="42"/>
      <c r="U254" s="42"/>
      <c r="V254" s="42"/>
      <c r="W254" s="42" t="s">
        <v>422</v>
      </c>
      <c r="X254" s="42" t="s">
        <v>344</v>
      </c>
      <c r="Y254" s="42" t="s">
        <v>423</v>
      </c>
      <c r="Z254" s="42"/>
      <c r="AA254" s="42"/>
      <c r="AB254" s="42"/>
      <c r="AC254" s="116"/>
      <c r="AD254" s="116"/>
      <c r="AE254" s="116"/>
      <c r="AF254" s="43"/>
      <c r="AG254" s="42"/>
      <c r="AH254" s="42"/>
      <c r="AI254" s="44" t="s">
        <v>41</v>
      </c>
      <c r="AJ254" s="44" t="s">
        <v>41</v>
      </c>
      <c r="AK254" s="162" t="s">
        <v>41</v>
      </c>
      <c r="AL254" s="162" t="s">
        <v>41</v>
      </c>
      <c r="AM254" s="162" t="s">
        <v>41</v>
      </c>
      <c r="AN254" s="162" t="s">
        <v>41</v>
      </c>
      <c r="AO254" s="45" t="s">
        <v>396</v>
      </c>
      <c r="AP254" s="15"/>
    </row>
    <row r="255" spans="1:42" ht="409.5" x14ac:dyDescent="0.25">
      <c r="A255" s="40"/>
      <c r="B255" s="41"/>
      <c r="C255" s="21"/>
      <c r="D255" s="42"/>
      <c r="E255" s="42"/>
      <c r="F255" s="42"/>
      <c r="G255" s="42"/>
      <c r="H255" s="42"/>
      <c r="I255" s="42"/>
      <c r="J255" s="42"/>
      <c r="K255" s="42"/>
      <c r="L255" s="42"/>
      <c r="M255" s="42"/>
      <c r="N255" s="42"/>
      <c r="O255" s="42"/>
      <c r="P255" s="42"/>
      <c r="Q255" s="42"/>
      <c r="R255" s="42"/>
      <c r="S255" s="42"/>
      <c r="T255" s="42"/>
      <c r="U255" s="42"/>
      <c r="V255" s="42"/>
      <c r="W255" s="42" t="s">
        <v>424</v>
      </c>
      <c r="X255" s="42" t="s">
        <v>361</v>
      </c>
      <c r="Y255" s="42" t="s">
        <v>425</v>
      </c>
      <c r="Z255" s="42"/>
      <c r="AA255" s="42"/>
      <c r="AB255" s="42"/>
      <c r="AC255" s="116"/>
      <c r="AD255" s="116"/>
      <c r="AE255" s="116"/>
      <c r="AF255" s="43"/>
      <c r="AG255" s="42"/>
      <c r="AH255" s="42"/>
      <c r="AI255" s="44" t="s">
        <v>41</v>
      </c>
      <c r="AJ255" s="44" t="s">
        <v>41</v>
      </c>
      <c r="AK255" s="162" t="s">
        <v>41</v>
      </c>
      <c r="AL255" s="162" t="s">
        <v>41</v>
      </c>
      <c r="AM255" s="162" t="s">
        <v>41</v>
      </c>
      <c r="AN255" s="162" t="s">
        <v>41</v>
      </c>
      <c r="AO255" s="45" t="s">
        <v>396</v>
      </c>
      <c r="AP255" s="15"/>
    </row>
    <row r="256" spans="1:42" ht="357" x14ac:dyDescent="0.25">
      <c r="A256" s="34" t="s">
        <v>426</v>
      </c>
      <c r="B256" s="35" t="s">
        <v>427</v>
      </c>
      <c r="C256" s="36" t="s">
        <v>52</v>
      </c>
      <c r="D256" s="37" t="s">
        <v>342</v>
      </c>
      <c r="E256" s="37" t="s">
        <v>54</v>
      </c>
      <c r="F256" s="37"/>
      <c r="G256" s="37"/>
      <c r="H256" s="37"/>
      <c r="I256" s="37"/>
      <c r="J256" s="37"/>
      <c r="K256" s="37"/>
      <c r="L256" s="37"/>
      <c r="M256" s="37"/>
      <c r="N256" s="37"/>
      <c r="O256" s="37"/>
      <c r="P256" s="37"/>
      <c r="Q256" s="37"/>
      <c r="R256" s="37"/>
      <c r="S256" s="37"/>
      <c r="T256" s="37"/>
      <c r="U256" s="37"/>
      <c r="V256" s="37"/>
      <c r="W256" s="37" t="s">
        <v>391</v>
      </c>
      <c r="X256" s="37" t="s">
        <v>344</v>
      </c>
      <c r="Y256" s="37" t="s">
        <v>345</v>
      </c>
      <c r="Z256" s="37" t="s">
        <v>392</v>
      </c>
      <c r="AA256" s="37" t="s">
        <v>62</v>
      </c>
      <c r="AB256" s="37" t="s">
        <v>393</v>
      </c>
      <c r="AC256" s="46" t="s">
        <v>611</v>
      </c>
      <c r="AD256" s="47" t="s">
        <v>62</v>
      </c>
      <c r="AE256" s="48" t="s">
        <v>612</v>
      </c>
      <c r="AF256" s="37" t="s">
        <v>31</v>
      </c>
      <c r="AG256" s="37" t="s">
        <v>394</v>
      </c>
      <c r="AH256" s="37" t="s">
        <v>395</v>
      </c>
      <c r="AI256" s="38">
        <v>9908.6</v>
      </c>
      <c r="AJ256" s="38">
        <v>8906.7999999999993</v>
      </c>
      <c r="AK256" s="163">
        <v>12987.7</v>
      </c>
      <c r="AL256" s="163">
        <v>13777.4</v>
      </c>
      <c r="AM256" s="163">
        <v>14349.3</v>
      </c>
      <c r="AN256" s="163">
        <v>14528.3</v>
      </c>
      <c r="AO256" s="39" t="s">
        <v>428</v>
      </c>
      <c r="AP256" s="15"/>
    </row>
    <row r="257" spans="1:42" ht="357" x14ac:dyDescent="0.25">
      <c r="A257" s="40"/>
      <c r="B257" s="41"/>
      <c r="C257" s="21" t="s">
        <v>397</v>
      </c>
      <c r="D257" s="42" t="s">
        <v>398</v>
      </c>
      <c r="E257" s="42" t="s">
        <v>399</v>
      </c>
      <c r="F257" s="42"/>
      <c r="G257" s="42"/>
      <c r="H257" s="42"/>
      <c r="I257" s="42"/>
      <c r="J257" s="42"/>
      <c r="K257" s="42"/>
      <c r="L257" s="42"/>
      <c r="M257" s="42"/>
      <c r="N257" s="42"/>
      <c r="O257" s="42"/>
      <c r="P257" s="42"/>
      <c r="Q257" s="42"/>
      <c r="R257" s="42"/>
      <c r="S257" s="42"/>
      <c r="T257" s="42"/>
      <c r="U257" s="42"/>
      <c r="V257" s="42"/>
      <c r="W257" s="42" t="s">
        <v>400</v>
      </c>
      <c r="X257" s="42" t="s">
        <v>344</v>
      </c>
      <c r="Y257" s="42" t="s">
        <v>345</v>
      </c>
      <c r="Z257" s="42" t="s">
        <v>429</v>
      </c>
      <c r="AA257" s="42" t="s">
        <v>62</v>
      </c>
      <c r="AB257" s="42" t="s">
        <v>177</v>
      </c>
      <c r="AC257" s="50" t="s">
        <v>537</v>
      </c>
      <c r="AD257" s="47" t="s">
        <v>62</v>
      </c>
      <c r="AE257" s="48" t="s">
        <v>538</v>
      </c>
      <c r="AF257" s="43"/>
      <c r="AG257" s="42"/>
      <c r="AH257" s="42"/>
      <c r="AI257" s="44" t="s">
        <v>41</v>
      </c>
      <c r="AJ257" s="44" t="s">
        <v>41</v>
      </c>
      <c r="AK257" s="162" t="s">
        <v>41</v>
      </c>
      <c r="AL257" s="162" t="s">
        <v>41</v>
      </c>
      <c r="AM257" s="162" t="s">
        <v>41</v>
      </c>
      <c r="AN257" s="162" t="s">
        <v>41</v>
      </c>
      <c r="AO257" s="45" t="s">
        <v>428</v>
      </c>
      <c r="AP257" s="15"/>
    </row>
    <row r="258" spans="1:42" ht="357" x14ac:dyDescent="0.25">
      <c r="A258" s="40"/>
      <c r="B258" s="41"/>
      <c r="C258" s="21" t="s">
        <v>257</v>
      </c>
      <c r="D258" s="42" t="s">
        <v>258</v>
      </c>
      <c r="E258" s="42" t="s">
        <v>259</v>
      </c>
      <c r="F258" s="42"/>
      <c r="G258" s="42"/>
      <c r="H258" s="42"/>
      <c r="I258" s="42"/>
      <c r="J258" s="42"/>
      <c r="K258" s="42"/>
      <c r="L258" s="42"/>
      <c r="M258" s="42"/>
      <c r="N258" s="42"/>
      <c r="O258" s="42"/>
      <c r="P258" s="42"/>
      <c r="Q258" s="42"/>
      <c r="R258" s="42"/>
      <c r="S258" s="42"/>
      <c r="T258" s="42"/>
      <c r="U258" s="42"/>
      <c r="V258" s="42"/>
      <c r="W258" s="42" t="s">
        <v>408</v>
      </c>
      <c r="X258" s="42" t="s">
        <v>409</v>
      </c>
      <c r="Y258" s="42" t="s">
        <v>410</v>
      </c>
      <c r="Z258" s="42" t="s">
        <v>401</v>
      </c>
      <c r="AA258" s="42" t="s">
        <v>62</v>
      </c>
      <c r="AB258" s="42" t="s">
        <v>402</v>
      </c>
      <c r="AC258" s="50" t="s">
        <v>613</v>
      </c>
      <c r="AD258" s="47" t="s">
        <v>62</v>
      </c>
      <c r="AE258" s="48" t="s">
        <v>614</v>
      </c>
      <c r="AF258" s="43"/>
      <c r="AG258" s="42"/>
      <c r="AH258" s="42"/>
      <c r="AI258" s="44" t="s">
        <v>41</v>
      </c>
      <c r="AJ258" s="44" t="s">
        <v>41</v>
      </c>
      <c r="AK258" s="162" t="s">
        <v>41</v>
      </c>
      <c r="AL258" s="162" t="s">
        <v>41</v>
      </c>
      <c r="AM258" s="162" t="s">
        <v>41</v>
      </c>
      <c r="AN258" s="162" t="s">
        <v>41</v>
      </c>
      <c r="AO258" s="45" t="s">
        <v>428</v>
      </c>
      <c r="AP258" s="15"/>
    </row>
    <row r="259" spans="1:42" ht="357" x14ac:dyDescent="0.25">
      <c r="A259" s="40"/>
      <c r="B259" s="41"/>
      <c r="C259" s="21" t="s">
        <v>403</v>
      </c>
      <c r="D259" s="42" t="s">
        <v>404</v>
      </c>
      <c r="E259" s="42" t="s">
        <v>405</v>
      </c>
      <c r="F259" s="42"/>
      <c r="G259" s="42"/>
      <c r="H259" s="42"/>
      <c r="I259" s="42"/>
      <c r="J259" s="42"/>
      <c r="K259" s="42"/>
      <c r="L259" s="42"/>
      <c r="M259" s="42"/>
      <c r="N259" s="42"/>
      <c r="O259" s="42"/>
      <c r="P259" s="42"/>
      <c r="Q259" s="42"/>
      <c r="R259" s="42"/>
      <c r="S259" s="42"/>
      <c r="T259" s="42"/>
      <c r="U259" s="42"/>
      <c r="V259" s="42"/>
      <c r="W259" s="42" t="s">
        <v>360</v>
      </c>
      <c r="X259" s="42" t="s">
        <v>361</v>
      </c>
      <c r="Y259" s="42" t="s">
        <v>362</v>
      </c>
      <c r="Z259" s="42" t="s">
        <v>430</v>
      </c>
      <c r="AA259" s="42" t="s">
        <v>62</v>
      </c>
      <c r="AB259" s="42" t="s">
        <v>431</v>
      </c>
      <c r="AC259" s="50" t="s">
        <v>615</v>
      </c>
      <c r="AD259" s="80" t="s">
        <v>62</v>
      </c>
      <c r="AE259" s="48" t="s">
        <v>616</v>
      </c>
      <c r="AF259" s="43"/>
      <c r="AG259" s="42"/>
      <c r="AH259" s="42"/>
      <c r="AI259" s="44" t="s">
        <v>41</v>
      </c>
      <c r="AJ259" s="44" t="s">
        <v>41</v>
      </c>
      <c r="AK259" s="162" t="s">
        <v>41</v>
      </c>
      <c r="AL259" s="162" t="s">
        <v>41</v>
      </c>
      <c r="AM259" s="162" t="s">
        <v>41</v>
      </c>
      <c r="AN259" s="162" t="s">
        <v>41</v>
      </c>
      <c r="AO259" s="45" t="s">
        <v>428</v>
      </c>
      <c r="AP259" s="15"/>
    </row>
    <row r="260" spans="1:42" ht="357" x14ac:dyDescent="0.25">
      <c r="A260" s="40"/>
      <c r="B260" s="41"/>
      <c r="C260" s="21" t="s">
        <v>432</v>
      </c>
      <c r="D260" s="42" t="s">
        <v>433</v>
      </c>
      <c r="E260" s="42" t="s">
        <v>434</v>
      </c>
      <c r="F260" s="42"/>
      <c r="G260" s="42"/>
      <c r="H260" s="42"/>
      <c r="I260" s="42"/>
      <c r="J260" s="42"/>
      <c r="K260" s="42"/>
      <c r="L260" s="42"/>
      <c r="M260" s="42"/>
      <c r="N260" s="42"/>
      <c r="O260" s="42"/>
      <c r="P260" s="42"/>
      <c r="Q260" s="42"/>
      <c r="R260" s="42"/>
      <c r="S260" s="42"/>
      <c r="T260" s="42"/>
      <c r="U260" s="42"/>
      <c r="V260" s="42"/>
      <c r="W260" s="42" t="s">
        <v>435</v>
      </c>
      <c r="X260" s="42" t="s">
        <v>436</v>
      </c>
      <c r="Y260" s="42" t="s">
        <v>437</v>
      </c>
      <c r="Z260" s="42" t="s">
        <v>438</v>
      </c>
      <c r="AA260" s="42" t="s">
        <v>62</v>
      </c>
      <c r="AB260" s="42" t="s">
        <v>439</v>
      </c>
      <c r="AC260" s="50" t="s">
        <v>621</v>
      </c>
      <c r="AD260" s="47" t="s">
        <v>62</v>
      </c>
      <c r="AE260" s="48" t="s">
        <v>622</v>
      </c>
      <c r="AF260" s="43"/>
      <c r="AG260" s="42"/>
      <c r="AH260" s="42"/>
      <c r="AI260" s="44" t="s">
        <v>41</v>
      </c>
      <c r="AJ260" s="44" t="s">
        <v>41</v>
      </c>
      <c r="AK260" s="162" t="s">
        <v>41</v>
      </c>
      <c r="AL260" s="162" t="s">
        <v>41</v>
      </c>
      <c r="AM260" s="162" t="s">
        <v>41</v>
      </c>
      <c r="AN260" s="162" t="s">
        <v>41</v>
      </c>
      <c r="AO260" s="45" t="s">
        <v>428</v>
      </c>
      <c r="AP260" s="15"/>
    </row>
    <row r="261" spans="1:42" ht="357" x14ac:dyDescent="0.25">
      <c r="A261" s="40"/>
      <c r="B261" s="41"/>
      <c r="C261" s="21"/>
      <c r="D261" s="42"/>
      <c r="E261" s="42"/>
      <c r="F261" s="42"/>
      <c r="G261" s="42"/>
      <c r="H261" s="42"/>
      <c r="I261" s="42"/>
      <c r="J261" s="42"/>
      <c r="K261" s="42"/>
      <c r="L261" s="42"/>
      <c r="M261" s="42"/>
      <c r="N261" s="42"/>
      <c r="O261" s="42"/>
      <c r="P261" s="42"/>
      <c r="Q261" s="42"/>
      <c r="R261" s="42"/>
      <c r="S261" s="42"/>
      <c r="T261" s="42"/>
      <c r="U261" s="42"/>
      <c r="V261" s="42"/>
      <c r="W261" s="42" t="s">
        <v>440</v>
      </c>
      <c r="X261" s="42" t="s">
        <v>344</v>
      </c>
      <c r="Y261" s="42" t="s">
        <v>441</v>
      </c>
      <c r="Z261" s="42" t="s">
        <v>411</v>
      </c>
      <c r="AA261" s="42" t="s">
        <v>62</v>
      </c>
      <c r="AB261" s="42" t="s">
        <v>412</v>
      </c>
      <c r="AC261" s="116"/>
      <c r="AD261" s="116"/>
      <c r="AE261" s="116"/>
      <c r="AF261" s="43"/>
      <c r="AG261" s="42"/>
      <c r="AH261" s="42"/>
      <c r="AI261" s="44" t="s">
        <v>41</v>
      </c>
      <c r="AJ261" s="44" t="s">
        <v>41</v>
      </c>
      <c r="AK261" s="162" t="s">
        <v>41</v>
      </c>
      <c r="AL261" s="162" t="s">
        <v>41</v>
      </c>
      <c r="AM261" s="162" t="s">
        <v>41</v>
      </c>
      <c r="AN261" s="162" t="s">
        <v>41</v>
      </c>
      <c r="AO261" s="45" t="s">
        <v>428</v>
      </c>
      <c r="AP261" s="15"/>
    </row>
    <row r="262" spans="1:42" ht="178.5" x14ac:dyDescent="0.25">
      <c r="A262" s="34" t="s">
        <v>442</v>
      </c>
      <c r="B262" s="35" t="s">
        <v>443</v>
      </c>
      <c r="C262" s="36" t="s">
        <v>52</v>
      </c>
      <c r="D262" s="37" t="s">
        <v>342</v>
      </c>
      <c r="E262" s="37" t="s">
        <v>54</v>
      </c>
      <c r="F262" s="37"/>
      <c r="G262" s="37"/>
      <c r="H262" s="37"/>
      <c r="I262" s="37"/>
      <c r="J262" s="37"/>
      <c r="K262" s="37"/>
      <c r="L262" s="37"/>
      <c r="M262" s="37"/>
      <c r="N262" s="37"/>
      <c r="O262" s="37"/>
      <c r="P262" s="37"/>
      <c r="Q262" s="37"/>
      <c r="R262" s="37"/>
      <c r="S262" s="37"/>
      <c r="T262" s="37"/>
      <c r="U262" s="37"/>
      <c r="V262" s="37"/>
      <c r="W262" s="37" t="s">
        <v>203</v>
      </c>
      <c r="X262" s="37" t="s">
        <v>204</v>
      </c>
      <c r="Y262" s="37" t="s">
        <v>205</v>
      </c>
      <c r="Z262" s="126" t="s">
        <v>789</v>
      </c>
      <c r="AA262" s="37" t="s">
        <v>62</v>
      </c>
      <c r="AB262" s="126" t="s">
        <v>790</v>
      </c>
      <c r="AC262" s="117"/>
      <c r="AD262" s="117"/>
      <c r="AE262" s="117"/>
      <c r="AF262" s="37" t="s">
        <v>32</v>
      </c>
      <c r="AG262" s="37" t="s">
        <v>73</v>
      </c>
      <c r="AH262" s="37" t="s">
        <v>96</v>
      </c>
      <c r="AI262" s="38">
        <v>1656.5</v>
      </c>
      <c r="AJ262" s="38">
        <v>1656.5</v>
      </c>
      <c r="AK262" s="163">
        <v>2832</v>
      </c>
      <c r="AL262" s="163">
        <v>3300</v>
      </c>
      <c r="AM262" s="163">
        <v>3500</v>
      </c>
      <c r="AN262" s="163">
        <v>3500</v>
      </c>
      <c r="AO262" s="39" t="s">
        <v>444</v>
      </c>
      <c r="AP262" s="15"/>
    </row>
    <row r="263" spans="1:42" ht="178.5" x14ac:dyDescent="0.25">
      <c r="A263" s="40"/>
      <c r="B263" s="41"/>
      <c r="C263" s="21"/>
      <c r="D263" s="42"/>
      <c r="E263" s="42"/>
      <c r="F263" s="42"/>
      <c r="G263" s="42"/>
      <c r="H263" s="42"/>
      <c r="I263" s="42"/>
      <c r="J263" s="42"/>
      <c r="K263" s="42"/>
      <c r="L263" s="42"/>
      <c r="M263" s="42"/>
      <c r="N263" s="42"/>
      <c r="O263" s="42"/>
      <c r="P263" s="42"/>
      <c r="Q263" s="42"/>
      <c r="R263" s="42"/>
      <c r="S263" s="42"/>
      <c r="T263" s="42"/>
      <c r="U263" s="42"/>
      <c r="V263" s="42"/>
      <c r="W263" s="42" t="s">
        <v>420</v>
      </c>
      <c r="X263" s="42" t="s">
        <v>409</v>
      </c>
      <c r="Y263" s="42" t="s">
        <v>421</v>
      </c>
      <c r="Z263" s="42" t="s">
        <v>445</v>
      </c>
      <c r="AA263" s="42" t="s">
        <v>62</v>
      </c>
      <c r="AB263" s="42" t="s">
        <v>446</v>
      </c>
      <c r="AC263" s="116"/>
      <c r="AD263" s="116"/>
      <c r="AE263" s="116"/>
      <c r="AF263" s="43"/>
      <c r="AG263" s="42"/>
      <c r="AH263" s="42"/>
      <c r="AI263" s="44" t="s">
        <v>41</v>
      </c>
      <c r="AJ263" s="44" t="s">
        <v>41</v>
      </c>
      <c r="AK263" s="162" t="s">
        <v>41</v>
      </c>
      <c r="AL263" s="162" t="s">
        <v>41</v>
      </c>
      <c r="AM263" s="162" t="s">
        <v>41</v>
      </c>
      <c r="AN263" s="162" t="s">
        <v>41</v>
      </c>
      <c r="AO263" s="45" t="s">
        <v>444</v>
      </c>
      <c r="AP263" s="15"/>
    </row>
    <row r="264" spans="1:42" ht="178.5" x14ac:dyDescent="0.25">
      <c r="A264" s="40"/>
      <c r="B264" s="41"/>
      <c r="C264" s="21"/>
      <c r="D264" s="42"/>
      <c r="E264" s="42"/>
      <c r="F264" s="42"/>
      <c r="G264" s="42"/>
      <c r="H264" s="42"/>
      <c r="I264" s="42"/>
      <c r="J264" s="42"/>
      <c r="K264" s="42"/>
      <c r="L264" s="42"/>
      <c r="M264" s="42"/>
      <c r="N264" s="42"/>
      <c r="O264" s="42"/>
      <c r="P264" s="42"/>
      <c r="Q264" s="42"/>
      <c r="R264" s="42"/>
      <c r="S264" s="42"/>
      <c r="T264" s="42"/>
      <c r="U264" s="42"/>
      <c r="V264" s="42"/>
      <c r="W264" s="42"/>
      <c r="X264" s="42"/>
      <c r="Y264" s="42"/>
      <c r="Z264" s="42" t="s">
        <v>401</v>
      </c>
      <c r="AA264" s="42" t="s">
        <v>62</v>
      </c>
      <c r="AB264" s="42" t="s">
        <v>402</v>
      </c>
      <c r="AC264" s="116"/>
      <c r="AD264" s="116"/>
      <c r="AE264" s="116"/>
      <c r="AF264" s="43"/>
      <c r="AG264" s="42"/>
      <c r="AH264" s="42"/>
      <c r="AI264" s="44" t="s">
        <v>41</v>
      </c>
      <c r="AJ264" s="44" t="s">
        <v>41</v>
      </c>
      <c r="AK264" s="162" t="s">
        <v>41</v>
      </c>
      <c r="AL264" s="162" t="s">
        <v>41</v>
      </c>
      <c r="AM264" s="162" t="s">
        <v>41</v>
      </c>
      <c r="AN264" s="162" t="s">
        <v>41</v>
      </c>
      <c r="AO264" s="45" t="s">
        <v>444</v>
      </c>
      <c r="AP264" s="15"/>
    </row>
    <row r="265" spans="1:42" ht="153" x14ac:dyDescent="0.25">
      <c r="A265" s="34" t="s">
        <v>447</v>
      </c>
      <c r="B265" s="35" t="s">
        <v>448</v>
      </c>
      <c r="C265" s="36" t="s">
        <v>52</v>
      </c>
      <c r="D265" s="37" t="s">
        <v>342</v>
      </c>
      <c r="E265" s="37" t="s">
        <v>54</v>
      </c>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118" t="s">
        <v>653</v>
      </c>
      <c r="AD265" s="118" t="s">
        <v>549</v>
      </c>
      <c r="AE265" s="118" t="s">
        <v>654</v>
      </c>
      <c r="AF265" s="37" t="s">
        <v>334</v>
      </c>
      <c r="AG265" s="37" t="s">
        <v>335</v>
      </c>
      <c r="AH265" s="37" t="s">
        <v>73</v>
      </c>
      <c r="AI265" s="38">
        <v>30349.599999999999</v>
      </c>
      <c r="AJ265" s="38">
        <v>30349.599999999999</v>
      </c>
      <c r="AK265" s="163">
        <v>27066.2</v>
      </c>
      <c r="AL265" s="163">
        <v>19648.599999999999</v>
      </c>
      <c r="AM265" s="163">
        <v>19648.599999999999</v>
      </c>
      <c r="AN265" s="163">
        <v>19648.599999999999</v>
      </c>
      <c r="AO265" s="39" t="s">
        <v>51</v>
      </c>
      <c r="AP265" s="15"/>
    </row>
    <row r="266" spans="1:42" ht="102" x14ac:dyDescent="0.25">
      <c r="A266" s="40"/>
      <c r="B266" s="41"/>
      <c r="C266" s="21" t="s">
        <v>449</v>
      </c>
      <c r="D266" s="42" t="s">
        <v>267</v>
      </c>
      <c r="E266" s="42" t="s">
        <v>450</v>
      </c>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116"/>
      <c r="AD266" s="116"/>
      <c r="AE266" s="116"/>
      <c r="AF266" s="43"/>
      <c r="AG266" s="42"/>
      <c r="AH266" s="42"/>
      <c r="AI266" s="44" t="s">
        <v>41</v>
      </c>
      <c r="AJ266" s="44" t="s">
        <v>41</v>
      </c>
      <c r="AK266" s="162" t="s">
        <v>41</v>
      </c>
      <c r="AL266" s="162" t="s">
        <v>41</v>
      </c>
      <c r="AM266" s="162" t="s">
        <v>41</v>
      </c>
      <c r="AN266" s="162" t="s">
        <v>41</v>
      </c>
      <c r="AO266" s="45" t="s">
        <v>51</v>
      </c>
      <c r="AP266" s="15"/>
    </row>
    <row r="267" spans="1:42" ht="178.5" x14ac:dyDescent="0.25">
      <c r="A267" s="40"/>
      <c r="B267" s="41"/>
      <c r="C267" s="21"/>
      <c r="D267" s="42"/>
      <c r="E267" s="42"/>
      <c r="F267" s="42" t="s">
        <v>451</v>
      </c>
      <c r="G267" s="42" t="s">
        <v>62</v>
      </c>
      <c r="H267" s="42" t="s">
        <v>366</v>
      </c>
      <c r="I267" s="42" t="s">
        <v>73</v>
      </c>
      <c r="J267" s="42"/>
      <c r="K267" s="42"/>
      <c r="L267" s="42"/>
      <c r="M267" s="42"/>
      <c r="N267" s="42"/>
      <c r="O267" s="42"/>
      <c r="P267" s="42"/>
      <c r="Q267" s="42"/>
      <c r="R267" s="42"/>
      <c r="S267" s="42"/>
      <c r="T267" s="42"/>
      <c r="U267" s="42"/>
      <c r="V267" s="42"/>
      <c r="W267" s="42" t="s">
        <v>360</v>
      </c>
      <c r="X267" s="42" t="s">
        <v>361</v>
      </c>
      <c r="Y267" s="42" t="s">
        <v>362</v>
      </c>
      <c r="Z267" s="42"/>
      <c r="AA267" s="42"/>
      <c r="AB267" s="42"/>
      <c r="AC267" s="116"/>
      <c r="AD267" s="116"/>
      <c r="AE267" s="116"/>
      <c r="AF267" s="43"/>
      <c r="AG267" s="42"/>
      <c r="AH267" s="42"/>
      <c r="AI267" s="44" t="s">
        <v>41</v>
      </c>
      <c r="AJ267" s="44" t="s">
        <v>41</v>
      </c>
      <c r="AK267" s="162" t="s">
        <v>41</v>
      </c>
      <c r="AL267" s="162" t="s">
        <v>41</v>
      </c>
      <c r="AM267" s="162" t="s">
        <v>41</v>
      </c>
      <c r="AN267" s="162" t="s">
        <v>41</v>
      </c>
      <c r="AO267" s="45" t="s">
        <v>452</v>
      </c>
      <c r="AP267" s="15"/>
    </row>
    <row r="268" spans="1:42" ht="89.25" x14ac:dyDescent="0.25">
      <c r="A268" s="40"/>
      <c r="B268" s="41"/>
      <c r="C268" s="21"/>
      <c r="D268" s="42"/>
      <c r="E268" s="42"/>
      <c r="F268" s="42" t="s">
        <v>149</v>
      </c>
      <c r="G268" s="42" t="s">
        <v>62</v>
      </c>
      <c r="H268" s="42" t="s">
        <v>120</v>
      </c>
      <c r="I268" s="42" t="s">
        <v>150</v>
      </c>
      <c r="J268" s="42"/>
      <c r="K268" s="42"/>
      <c r="L268" s="42"/>
      <c r="M268" s="42"/>
      <c r="N268" s="42"/>
      <c r="O268" s="42"/>
      <c r="P268" s="42"/>
      <c r="Q268" s="42"/>
      <c r="R268" s="42"/>
      <c r="S268" s="42"/>
      <c r="T268" s="42"/>
      <c r="U268" s="42"/>
      <c r="V268" s="42"/>
      <c r="W268" s="42"/>
      <c r="X268" s="42"/>
      <c r="Y268" s="42"/>
      <c r="Z268" s="42"/>
      <c r="AA268" s="42"/>
      <c r="AB268" s="42"/>
      <c r="AC268" s="116"/>
      <c r="AD268" s="116"/>
      <c r="AE268" s="116"/>
      <c r="AF268" s="43"/>
      <c r="AG268" s="42"/>
      <c r="AH268" s="42"/>
      <c r="AI268" s="44" t="s">
        <v>41</v>
      </c>
      <c r="AJ268" s="44" t="s">
        <v>41</v>
      </c>
      <c r="AK268" s="162" t="s">
        <v>41</v>
      </c>
      <c r="AL268" s="162" t="s">
        <v>41</v>
      </c>
      <c r="AM268" s="162" t="s">
        <v>41</v>
      </c>
      <c r="AN268" s="162" t="s">
        <v>41</v>
      </c>
      <c r="AO268" s="45" t="s">
        <v>452</v>
      </c>
      <c r="AP268" s="15"/>
    </row>
    <row r="269" spans="1:42" ht="89.25" x14ac:dyDescent="0.25">
      <c r="A269" s="40"/>
      <c r="B269" s="41"/>
      <c r="C269" s="21"/>
      <c r="D269" s="42"/>
      <c r="E269" s="42"/>
      <c r="F269" s="42" t="s">
        <v>140</v>
      </c>
      <c r="G269" s="42" t="s">
        <v>62</v>
      </c>
      <c r="H269" s="42" t="s">
        <v>141</v>
      </c>
      <c r="I269" s="42" t="s">
        <v>142</v>
      </c>
      <c r="J269" s="42"/>
      <c r="K269" s="42"/>
      <c r="L269" s="42"/>
      <c r="M269" s="42"/>
      <c r="N269" s="42"/>
      <c r="O269" s="42"/>
      <c r="P269" s="42"/>
      <c r="Q269" s="42"/>
      <c r="R269" s="42"/>
      <c r="S269" s="42"/>
      <c r="T269" s="42"/>
      <c r="U269" s="42"/>
      <c r="V269" s="42"/>
      <c r="W269" s="42"/>
      <c r="X269" s="42"/>
      <c r="Y269" s="42"/>
      <c r="Z269" s="42"/>
      <c r="AA269" s="42"/>
      <c r="AB269" s="42"/>
      <c r="AC269" s="116"/>
      <c r="AD269" s="116"/>
      <c r="AE269" s="116"/>
      <c r="AF269" s="43"/>
      <c r="AG269" s="42"/>
      <c r="AH269" s="42"/>
      <c r="AI269" s="44" t="s">
        <v>41</v>
      </c>
      <c r="AJ269" s="44" t="s">
        <v>41</v>
      </c>
      <c r="AK269" s="162" t="s">
        <v>41</v>
      </c>
      <c r="AL269" s="162" t="s">
        <v>41</v>
      </c>
      <c r="AM269" s="162" t="s">
        <v>41</v>
      </c>
      <c r="AN269" s="162" t="s">
        <v>41</v>
      </c>
      <c r="AO269" s="45" t="s">
        <v>452</v>
      </c>
      <c r="AP269" s="15"/>
    </row>
    <row r="270" spans="1:42" ht="76.5" x14ac:dyDescent="0.25">
      <c r="A270" s="40"/>
      <c r="B270" s="41"/>
      <c r="C270" s="21"/>
      <c r="D270" s="42"/>
      <c r="E270" s="42"/>
      <c r="F270" s="42"/>
      <c r="G270" s="42"/>
      <c r="H270" s="42"/>
      <c r="I270" s="42"/>
      <c r="J270" s="42"/>
      <c r="K270" s="42"/>
      <c r="L270" s="42"/>
      <c r="M270" s="42" t="s">
        <v>378</v>
      </c>
      <c r="N270" s="42" t="s">
        <v>62</v>
      </c>
      <c r="O270" s="42" t="s">
        <v>243</v>
      </c>
      <c r="P270" s="42" t="s">
        <v>147</v>
      </c>
      <c r="Q270" s="42"/>
      <c r="R270" s="42"/>
      <c r="S270" s="42"/>
      <c r="T270" s="42"/>
      <c r="U270" s="42"/>
      <c r="V270" s="42"/>
      <c r="W270" s="42"/>
      <c r="X270" s="42"/>
      <c r="Y270" s="42"/>
      <c r="Z270" s="42"/>
      <c r="AA270" s="42"/>
      <c r="AB270" s="42"/>
      <c r="AC270" s="116"/>
      <c r="AD270" s="116"/>
      <c r="AE270" s="116"/>
      <c r="AF270" s="43"/>
      <c r="AG270" s="42"/>
      <c r="AH270" s="42"/>
      <c r="AI270" s="44" t="s">
        <v>41</v>
      </c>
      <c r="AJ270" s="44" t="s">
        <v>41</v>
      </c>
      <c r="AK270" s="162" t="s">
        <v>41</v>
      </c>
      <c r="AL270" s="162" t="s">
        <v>41</v>
      </c>
      <c r="AM270" s="162" t="s">
        <v>41</v>
      </c>
      <c r="AN270" s="162" t="s">
        <v>41</v>
      </c>
      <c r="AO270" s="45" t="s">
        <v>42</v>
      </c>
      <c r="AP270" s="15"/>
    </row>
    <row r="271" spans="1:42" ht="293.25" x14ac:dyDescent="0.25">
      <c r="A271" s="34" t="s">
        <v>453</v>
      </c>
      <c r="B271" s="35" t="s">
        <v>454</v>
      </c>
      <c r="C271" s="36" t="s">
        <v>52</v>
      </c>
      <c r="D271" s="37" t="s">
        <v>342</v>
      </c>
      <c r="E271" s="37" t="s">
        <v>54</v>
      </c>
      <c r="F271" s="37"/>
      <c r="G271" s="37"/>
      <c r="H271" s="37"/>
      <c r="I271" s="37"/>
      <c r="J271" s="37"/>
      <c r="K271" s="37"/>
      <c r="L271" s="37"/>
      <c r="M271" s="37"/>
      <c r="N271" s="37"/>
      <c r="O271" s="37"/>
      <c r="P271" s="37"/>
      <c r="Q271" s="37"/>
      <c r="R271" s="37"/>
      <c r="S271" s="37"/>
      <c r="T271" s="37"/>
      <c r="U271" s="37"/>
      <c r="V271" s="37"/>
      <c r="W271" s="37" t="s">
        <v>370</v>
      </c>
      <c r="X271" s="37" t="s">
        <v>371</v>
      </c>
      <c r="Y271" s="37" t="s">
        <v>372</v>
      </c>
      <c r="Z271" s="37"/>
      <c r="AA271" s="37"/>
      <c r="AB271" s="37"/>
      <c r="AC271" s="117"/>
      <c r="AD271" s="117"/>
      <c r="AE271" s="117"/>
      <c r="AF271" s="37" t="s">
        <v>334</v>
      </c>
      <c r="AG271" s="37" t="s">
        <v>335</v>
      </c>
      <c r="AH271" s="37" t="s">
        <v>147</v>
      </c>
      <c r="AI271" s="38" t="s">
        <v>41</v>
      </c>
      <c r="AJ271" s="38" t="s">
        <v>41</v>
      </c>
      <c r="AK271" s="163">
        <v>1562</v>
      </c>
      <c r="AL271" s="163">
        <v>999.5</v>
      </c>
      <c r="AM271" s="163">
        <v>874</v>
      </c>
      <c r="AN271" s="163">
        <v>874</v>
      </c>
      <c r="AO271" s="39" t="s">
        <v>51</v>
      </c>
      <c r="AP271" s="15"/>
    </row>
    <row r="272" spans="1:42" ht="140.25" x14ac:dyDescent="0.25">
      <c r="A272" s="40"/>
      <c r="B272" s="41"/>
      <c r="C272" s="21" t="s">
        <v>373</v>
      </c>
      <c r="D272" s="42" t="s">
        <v>62</v>
      </c>
      <c r="E272" s="42" t="s">
        <v>374</v>
      </c>
      <c r="F272" s="42"/>
      <c r="G272" s="42"/>
      <c r="H272" s="42"/>
      <c r="I272" s="42"/>
      <c r="J272" s="42"/>
      <c r="K272" s="42"/>
      <c r="L272" s="42"/>
      <c r="M272" s="42"/>
      <c r="N272" s="42"/>
      <c r="O272" s="42"/>
      <c r="P272" s="42"/>
      <c r="Q272" s="42"/>
      <c r="R272" s="42"/>
      <c r="S272" s="42"/>
      <c r="T272" s="42"/>
      <c r="U272" s="42"/>
      <c r="V272" s="42"/>
      <c r="W272" s="42" t="s">
        <v>455</v>
      </c>
      <c r="X272" s="42" t="s">
        <v>416</v>
      </c>
      <c r="Y272" s="42" t="s">
        <v>456</v>
      </c>
      <c r="Z272" s="42"/>
      <c r="AA272" s="42"/>
      <c r="AB272" s="42"/>
      <c r="AC272" s="116"/>
      <c r="AD272" s="116"/>
      <c r="AE272" s="116"/>
      <c r="AF272" s="43"/>
      <c r="AG272" s="42"/>
      <c r="AH272" s="42"/>
      <c r="AI272" s="44" t="s">
        <v>41</v>
      </c>
      <c r="AJ272" s="44" t="s">
        <v>41</v>
      </c>
      <c r="AK272" s="162" t="s">
        <v>41</v>
      </c>
      <c r="AL272" s="162" t="s">
        <v>41</v>
      </c>
      <c r="AM272" s="162" t="s">
        <v>41</v>
      </c>
      <c r="AN272" s="162" t="s">
        <v>41</v>
      </c>
      <c r="AO272" s="45" t="s">
        <v>51</v>
      </c>
      <c r="AP272" s="15"/>
    </row>
    <row r="273" spans="1:42" ht="76.5" x14ac:dyDescent="0.25">
      <c r="A273" s="40"/>
      <c r="B273" s="41"/>
      <c r="C273" s="21"/>
      <c r="D273" s="42"/>
      <c r="E273" s="42"/>
      <c r="F273" s="42"/>
      <c r="G273" s="42"/>
      <c r="H273" s="42"/>
      <c r="I273" s="42"/>
      <c r="J273" s="42"/>
      <c r="K273" s="42"/>
      <c r="L273" s="42"/>
      <c r="M273" s="42" t="s">
        <v>378</v>
      </c>
      <c r="N273" s="42" t="s">
        <v>62</v>
      </c>
      <c r="O273" s="42" t="s">
        <v>243</v>
      </c>
      <c r="P273" s="42" t="s">
        <v>147</v>
      </c>
      <c r="Q273" s="42"/>
      <c r="R273" s="42"/>
      <c r="S273" s="42"/>
      <c r="T273" s="42"/>
      <c r="U273" s="42"/>
      <c r="V273" s="42"/>
      <c r="W273" s="42"/>
      <c r="X273" s="42"/>
      <c r="Y273" s="42"/>
      <c r="Z273" s="42"/>
      <c r="AA273" s="42"/>
      <c r="AB273" s="42"/>
      <c r="AC273" s="116"/>
      <c r="AD273" s="116"/>
      <c r="AE273" s="116"/>
      <c r="AF273" s="43"/>
      <c r="AG273" s="42"/>
      <c r="AH273" s="42"/>
      <c r="AI273" s="44" t="s">
        <v>41</v>
      </c>
      <c r="AJ273" s="44" t="s">
        <v>41</v>
      </c>
      <c r="AK273" s="162" t="s">
        <v>41</v>
      </c>
      <c r="AL273" s="162" t="s">
        <v>41</v>
      </c>
      <c r="AM273" s="162" t="s">
        <v>41</v>
      </c>
      <c r="AN273" s="162" t="s">
        <v>41</v>
      </c>
      <c r="AO273" s="45" t="s">
        <v>42</v>
      </c>
      <c r="AP273" s="15"/>
    </row>
    <row r="274" spans="1:42" ht="306" x14ac:dyDescent="0.25">
      <c r="A274" s="34" t="s">
        <v>457</v>
      </c>
      <c r="B274" s="35" t="s">
        <v>458</v>
      </c>
      <c r="C274" s="36" t="s">
        <v>52</v>
      </c>
      <c r="D274" s="37" t="s">
        <v>342</v>
      </c>
      <c r="E274" s="37" t="s">
        <v>54</v>
      </c>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119" t="s">
        <v>655</v>
      </c>
      <c r="AD274" s="119" t="s">
        <v>549</v>
      </c>
      <c r="AE274" s="119" t="s">
        <v>656</v>
      </c>
      <c r="AF274" s="37" t="s">
        <v>334</v>
      </c>
      <c r="AG274" s="37" t="s">
        <v>335</v>
      </c>
      <c r="AH274" s="37" t="s">
        <v>73</v>
      </c>
      <c r="AI274" s="38">
        <v>12367.2</v>
      </c>
      <c r="AJ274" s="38">
        <v>12342.4</v>
      </c>
      <c r="AK274" s="163">
        <v>16373.1</v>
      </c>
      <c r="AL274" s="163"/>
      <c r="AM274" s="163"/>
      <c r="AN274" s="163"/>
      <c r="AO274" s="39" t="s">
        <v>66</v>
      </c>
      <c r="AP274" s="15"/>
    </row>
    <row r="275" spans="1:42" ht="306" x14ac:dyDescent="0.25">
      <c r="A275" s="34" t="s">
        <v>459</v>
      </c>
      <c r="B275" s="35" t="s">
        <v>460</v>
      </c>
      <c r="C275" s="36" t="s">
        <v>52</v>
      </c>
      <c r="D275" s="37" t="s">
        <v>342</v>
      </c>
      <c r="E275" s="37" t="s">
        <v>54</v>
      </c>
      <c r="F275" s="37"/>
      <c r="G275" s="37"/>
      <c r="H275" s="37"/>
      <c r="I275" s="37"/>
      <c r="J275" s="37"/>
      <c r="K275" s="37"/>
      <c r="L275" s="37"/>
      <c r="M275" s="37"/>
      <c r="N275" s="37"/>
      <c r="O275" s="37"/>
      <c r="P275" s="37"/>
      <c r="Q275" s="37"/>
      <c r="R275" s="37"/>
      <c r="S275" s="37"/>
      <c r="T275" s="37"/>
      <c r="U275" s="37"/>
      <c r="V275" s="37"/>
      <c r="W275" s="37" t="s">
        <v>370</v>
      </c>
      <c r="X275" s="37" t="s">
        <v>371</v>
      </c>
      <c r="Y275" s="37" t="s">
        <v>372</v>
      </c>
      <c r="Z275" s="37"/>
      <c r="AA275" s="37"/>
      <c r="AB275" s="37"/>
      <c r="AC275" s="119" t="s">
        <v>657</v>
      </c>
      <c r="AD275" s="119" t="s">
        <v>549</v>
      </c>
      <c r="AE275" s="119" t="s">
        <v>658</v>
      </c>
      <c r="AF275" s="37" t="s">
        <v>334</v>
      </c>
      <c r="AG275" s="37" t="s">
        <v>461</v>
      </c>
      <c r="AH275" s="37" t="s">
        <v>462</v>
      </c>
      <c r="AI275" s="38">
        <v>32894.6</v>
      </c>
      <c r="AJ275" s="38">
        <v>32458.400000000001</v>
      </c>
      <c r="AK275" s="163">
        <v>32813.1</v>
      </c>
      <c r="AL275" s="163">
        <v>35626.1</v>
      </c>
      <c r="AM275" s="163">
        <v>35649</v>
      </c>
      <c r="AN275" s="163">
        <v>35649</v>
      </c>
      <c r="AO275" s="39" t="s">
        <v>51</v>
      </c>
      <c r="AP275" s="15"/>
    </row>
    <row r="276" spans="1:42" ht="191.25" x14ac:dyDescent="0.25">
      <c r="A276" s="40"/>
      <c r="B276" s="41"/>
      <c r="C276" s="21" t="s">
        <v>373</v>
      </c>
      <c r="D276" s="42" t="s">
        <v>62</v>
      </c>
      <c r="E276" s="42" t="s">
        <v>374</v>
      </c>
      <c r="F276" s="42"/>
      <c r="G276" s="42"/>
      <c r="H276" s="42"/>
      <c r="I276" s="42"/>
      <c r="J276" s="42"/>
      <c r="K276" s="42"/>
      <c r="L276" s="42"/>
      <c r="M276" s="42"/>
      <c r="N276" s="42"/>
      <c r="O276" s="42"/>
      <c r="P276" s="42"/>
      <c r="Q276" s="42"/>
      <c r="R276" s="42"/>
      <c r="S276" s="42"/>
      <c r="T276" s="42"/>
      <c r="U276" s="42"/>
      <c r="V276" s="42"/>
      <c r="W276" s="42" t="s">
        <v>455</v>
      </c>
      <c r="X276" s="42" t="s">
        <v>416</v>
      </c>
      <c r="Y276" s="42" t="s">
        <v>456</v>
      </c>
      <c r="Z276" s="42"/>
      <c r="AA276" s="42"/>
      <c r="AB276" s="42"/>
      <c r="AC276" s="118" t="s">
        <v>659</v>
      </c>
      <c r="AD276" s="118" t="s">
        <v>549</v>
      </c>
      <c r="AE276" s="118" t="s">
        <v>660</v>
      </c>
      <c r="AF276" s="43"/>
      <c r="AG276" s="42"/>
      <c r="AH276" s="42"/>
      <c r="AI276" s="44" t="s">
        <v>41</v>
      </c>
      <c r="AJ276" s="44" t="s">
        <v>41</v>
      </c>
      <c r="AK276" s="162" t="s">
        <v>41</v>
      </c>
      <c r="AL276" s="162" t="s">
        <v>41</v>
      </c>
      <c r="AM276" s="162" t="s">
        <v>41</v>
      </c>
      <c r="AN276" s="162" t="s">
        <v>41</v>
      </c>
      <c r="AO276" s="45" t="s">
        <v>51</v>
      </c>
      <c r="AP276" s="15"/>
    </row>
    <row r="277" spans="1:42" ht="89.25" x14ac:dyDescent="0.25">
      <c r="A277" s="40"/>
      <c r="B277" s="41"/>
      <c r="C277" s="21"/>
      <c r="D277" s="42"/>
      <c r="E277" s="42"/>
      <c r="F277" s="42" t="s">
        <v>364</v>
      </c>
      <c r="G277" s="42" t="s">
        <v>62</v>
      </c>
      <c r="H277" s="42" t="s">
        <v>120</v>
      </c>
      <c r="I277" s="42" t="s">
        <v>150</v>
      </c>
      <c r="J277" s="42"/>
      <c r="K277" s="42"/>
      <c r="L277" s="42"/>
      <c r="M277" s="42"/>
      <c r="N277" s="42"/>
      <c r="O277" s="42"/>
      <c r="P277" s="42"/>
      <c r="Q277" s="42"/>
      <c r="R277" s="42"/>
      <c r="S277" s="42"/>
      <c r="T277" s="42"/>
      <c r="U277" s="42"/>
      <c r="V277" s="42"/>
      <c r="W277" s="42"/>
      <c r="X277" s="42"/>
      <c r="Y277" s="42"/>
      <c r="Z277" s="42"/>
      <c r="AA277" s="42"/>
      <c r="AB277" s="42"/>
      <c r="AC277" s="116"/>
      <c r="AD277" s="116"/>
      <c r="AE277" s="116"/>
      <c r="AF277" s="43"/>
      <c r="AG277" s="42" t="s">
        <v>461</v>
      </c>
      <c r="AH277" s="42" t="s">
        <v>462</v>
      </c>
      <c r="AI277" s="44" t="s">
        <v>41</v>
      </c>
      <c r="AJ277" s="44" t="s">
        <v>41</v>
      </c>
      <c r="AK277" s="162" t="s">
        <v>41</v>
      </c>
      <c r="AL277" s="162" t="s">
        <v>41</v>
      </c>
      <c r="AM277" s="162" t="s">
        <v>41</v>
      </c>
      <c r="AN277" s="162" t="s">
        <v>41</v>
      </c>
      <c r="AO277" s="45" t="s">
        <v>66</v>
      </c>
      <c r="AP277" s="15"/>
    </row>
    <row r="278" spans="1:42" ht="89.25" x14ac:dyDescent="0.25">
      <c r="A278" s="40"/>
      <c r="B278" s="41"/>
      <c r="C278" s="21"/>
      <c r="D278" s="42"/>
      <c r="E278" s="42"/>
      <c r="F278" s="42" t="s">
        <v>151</v>
      </c>
      <c r="G278" s="42" t="s">
        <v>62</v>
      </c>
      <c r="H278" s="42" t="s">
        <v>141</v>
      </c>
      <c r="I278" s="42" t="s">
        <v>142</v>
      </c>
      <c r="J278" s="42"/>
      <c r="K278" s="42"/>
      <c r="L278" s="42"/>
      <c r="M278" s="42"/>
      <c r="N278" s="42"/>
      <c r="O278" s="42"/>
      <c r="P278" s="42"/>
      <c r="Q278" s="42"/>
      <c r="R278" s="42"/>
      <c r="S278" s="42"/>
      <c r="T278" s="42"/>
      <c r="U278" s="42"/>
      <c r="V278" s="42"/>
      <c r="W278" s="42"/>
      <c r="X278" s="42"/>
      <c r="Y278" s="42"/>
      <c r="Z278" s="42"/>
      <c r="AA278" s="42"/>
      <c r="AB278" s="42"/>
      <c r="AC278" s="116"/>
      <c r="AD278" s="116"/>
      <c r="AE278" s="116"/>
      <c r="AF278" s="43"/>
      <c r="AG278" s="42" t="s">
        <v>461</v>
      </c>
      <c r="AH278" s="42" t="s">
        <v>462</v>
      </c>
      <c r="AI278" s="44" t="s">
        <v>41</v>
      </c>
      <c r="AJ278" s="44" t="s">
        <v>41</v>
      </c>
      <c r="AK278" s="162" t="s">
        <v>41</v>
      </c>
      <c r="AL278" s="162" t="s">
        <v>41</v>
      </c>
      <c r="AM278" s="162" t="s">
        <v>41</v>
      </c>
      <c r="AN278" s="162" t="s">
        <v>41</v>
      </c>
      <c r="AO278" s="45" t="s">
        <v>66</v>
      </c>
      <c r="AP278" s="15"/>
    </row>
    <row r="279" spans="1:42" ht="102" x14ac:dyDescent="0.25">
      <c r="A279" s="40"/>
      <c r="B279" s="41"/>
      <c r="C279" s="21"/>
      <c r="D279" s="42"/>
      <c r="E279" s="42"/>
      <c r="F279" s="42"/>
      <c r="G279" s="42"/>
      <c r="H279" s="42"/>
      <c r="I279" s="42"/>
      <c r="J279" s="42"/>
      <c r="K279" s="42"/>
      <c r="L279" s="42"/>
      <c r="M279" s="42" t="s">
        <v>367</v>
      </c>
      <c r="N279" s="42" t="s">
        <v>62</v>
      </c>
      <c r="O279" s="42" t="s">
        <v>243</v>
      </c>
      <c r="P279" s="42" t="s">
        <v>147</v>
      </c>
      <c r="Q279" s="42"/>
      <c r="R279" s="42"/>
      <c r="S279" s="42"/>
      <c r="T279" s="42"/>
      <c r="U279" s="42"/>
      <c r="V279" s="42"/>
      <c r="W279" s="42"/>
      <c r="X279" s="42"/>
      <c r="Y279" s="42"/>
      <c r="Z279" s="42"/>
      <c r="AA279" s="42"/>
      <c r="AB279" s="42"/>
      <c r="AC279" s="116"/>
      <c r="AD279" s="116"/>
      <c r="AE279" s="116"/>
      <c r="AF279" s="43"/>
      <c r="AG279" s="42"/>
      <c r="AH279" s="42"/>
      <c r="AI279" s="44" t="s">
        <v>41</v>
      </c>
      <c r="AJ279" s="44" t="s">
        <v>41</v>
      </c>
      <c r="AK279" s="162" t="s">
        <v>41</v>
      </c>
      <c r="AL279" s="162" t="s">
        <v>41</v>
      </c>
      <c r="AM279" s="162" t="s">
        <v>41</v>
      </c>
      <c r="AN279" s="162" t="s">
        <v>41</v>
      </c>
      <c r="AO279" s="45" t="s">
        <v>42</v>
      </c>
      <c r="AP279" s="15"/>
    </row>
    <row r="280" spans="1:42" ht="242.25" x14ac:dyDescent="0.25">
      <c r="A280" s="34" t="s">
        <v>463</v>
      </c>
      <c r="B280" s="35" t="s">
        <v>464</v>
      </c>
      <c r="C280" s="36" t="s">
        <v>52</v>
      </c>
      <c r="D280" s="37" t="s">
        <v>342</v>
      </c>
      <c r="E280" s="37" t="s">
        <v>54</v>
      </c>
      <c r="F280" s="37"/>
      <c r="G280" s="37"/>
      <c r="H280" s="37"/>
      <c r="I280" s="37"/>
      <c r="J280" s="37"/>
      <c r="K280" s="37"/>
      <c r="L280" s="37"/>
      <c r="M280" s="37"/>
      <c r="N280" s="37"/>
      <c r="O280" s="37"/>
      <c r="P280" s="37"/>
      <c r="Q280" s="37"/>
      <c r="R280" s="37"/>
      <c r="S280" s="37"/>
      <c r="T280" s="37"/>
      <c r="U280" s="37"/>
      <c r="V280" s="37"/>
      <c r="W280" s="37" t="s">
        <v>440</v>
      </c>
      <c r="X280" s="37" t="s">
        <v>344</v>
      </c>
      <c r="Y280" s="37" t="s">
        <v>441</v>
      </c>
      <c r="Z280" s="37" t="s">
        <v>430</v>
      </c>
      <c r="AA280" s="37" t="s">
        <v>62</v>
      </c>
      <c r="AB280" s="37" t="s">
        <v>431</v>
      </c>
      <c r="AC280" s="117"/>
      <c r="AD280" s="117"/>
      <c r="AE280" s="117"/>
      <c r="AF280" s="37" t="s">
        <v>465</v>
      </c>
      <c r="AG280" s="37" t="s">
        <v>96</v>
      </c>
      <c r="AH280" s="37" t="s">
        <v>96</v>
      </c>
      <c r="AI280" s="38">
        <v>2497.1999999999998</v>
      </c>
      <c r="AJ280" s="38">
        <v>2444.1999999999998</v>
      </c>
      <c r="AK280" s="163">
        <v>2578.6999999999998</v>
      </c>
      <c r="AL280" s="163">
        <v>2661.3</v>
      </c>
      <c r="AM280" s="163">
        <v>2560.9</v>
      </c>
      <c r="AN280" s="163">
        <v>2663.3</v>
      </c>
      <c r="AO280" s="39" t="s">
        <v>51</v>
      </c>
      <c r="AP280" s="15"/>
    </row>
    <row r="281" spans="1:42" ht="102" x14ac:dyDescent="0.25">
      <c r="A281" s="40"/>
      <c r="B281" s="41"/>
      <c r="C281" s="21" t="s">
        <v>257</v>
      </c>
      <c r="D281" s="42" t="s">
        <v>258</v>
      </c>
      <c r="E281" s="42" t="s">
        <v>259</v>
      </c>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116"/>
      <c r="AD281" s="116"/>
      <c r="AE281" s="116"/>
      <c r="AF281" s="43"/>
      <c r="AG281" s="42"/>
      <c r="AH281" s="42"/>
      <c r="AI281" s="44" t="s">
        <v>41</v>
      </c>
      <c r="AJ281" s="44" t="s">
        <v>41</v>
      </c>
      <c r="AK281" s="162" t="s">
        <v>41</v>
      </c>
      <c r="AL281" s="162" t="s">
        <v>41</v>
      </c>
      <c r="AM281" s="162" t="s">
        <v>41</v>
      </c>
      <c r="AN281" s="162" t="s">
        <v>41</v>
      </c>
      <c r="AO281" s="45" t="s">
        <v>51</v>
      </c>
      <c r="AP281" s="15"/>
    </row>
    <row r="282" spans="1:42" ht="153" x14ac:dyDescent="0.25">
      <c r="A282" s="34" t="s">
        <v>466</v>
      </c>
      <c r="B282" s="35" t="s">
        <v>467</v>
      </c>
      <c r="C282" s="36" t="s">
        <v>52</v>
      </c>
      <c r="D282" s="37" t="s">
        <v>342</v>
      </c>
      <c r="E282" s="37" t="s">
        <v>54</v>
      </c>
      <c r="F282" s="37"/>
      <c r="G282" s="37"/>
      <c r="H282" s="37"/>
      <c r="I282" s="37"/>
      <c r="J282" s="37"/>
      <c r="K282" s="37"/>
      <c r="L282" s="37"/>
      <c r="M282" s="37"/>
      <c r="N282" s="37"/>
      <c r="O282" s="37"/>
      <c r="P282" s="37"/>
      <c r="Q282" s="37"/>
      <c r="R282" s="37"/>
      <c r="S282" s="37"/>
      <c r="T282" s="37"/>
      <c r="U282" s="37"/>
      <c r="V282" s="37"/>
      <c r="W282" s="37" t="s">
        <v>415</v>
      </c>
      <c r="X282" s="37" t="s">
        <v>416</v>
      </c>
      <c r="Y282" s="37" t="s">
        <v>417</v>
      </c>
      <c r="Z282" s="37" t="s">
        <v>122</v>
      </c>
      <c r="AA282" s="37" t="s">
        <v>62</v>
      </c>
      <c r="AB282" s="37" t="s">
        <v>79</v>
      </c>
      <c r="AC282" s="120" t="s">
        <v>661</v>
      </c>
      <c r="AD282" s="120" t="s">
        <v>549</v>
      </c>
      <c r="AE282" s="120" t="s">
        <v>662</v>
      </c>
      <c r="AF282" s="37"/>
      <c r="AG282" s="37" t="s">
        <v>335</v>
      </c>
      <c r="AH282" s="37" t="s">
        <v>147</v>
      </c>
      <c r="AI282" s="38">
        <v>34556.6</v>
      </c>
      <c r="AJ282" s="38">
        <v>34555.300000000003</v>
      </c>
      <c r="AK282" s="163">
        <v>40496.400000000001</v>
      </c>
      <c r="AL282" s="163">
        <v>75098.399999999994</v>
      </c>
      <c r="AM282" s="163">
        <v>75113.100000000006</v>
      </c>
      <c r="AN282" s="163">
        <v>75113.100000000006</v>
      </c>
      <c r="AO282" s="39" t="s">
        <v>51</v>
      </c>
      <c r="AP282" s="15"/>
    </row>
    <row r="283" spans="1:42" ht="102" x14ac:dyDescent="0.25">
      <c r="A283" s="40"/>
      <c r="B283" s="41"/>
      <c r="C283" s="21" t="s">
        <v>111</v>
      </c>
      <c r="D283" s="42" t="s">
        <v>112</v>
      </c>
      <c r="E283" s="42" t="s">
        <v>113</v>
      </c>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116"/>
      <c r="AD283" s="116"/>
      <c r="AE283" s="116"/>
      <c r="AF283" s="43"/>
      <c r="AG283" s="42"/>
      <c r="AH283" s="42"/>
      <c r="AI283" s="44" t="s">
        <v>41</v>
      </c>
      <c r="AJ283" s="44" t="s">
        <v>41</v>
      </c>
      <c r="AK283" s="162" t="s">
        <v>41</v>
      </c>
      <c r="AL283" s="162" t="s">
        <v>41</v>
      </c>
      <c r="AM283" s="162" t="s">
        <v>41</v>
      </c>
      <c r="AN283" s="162" t="s">
        <v>41</v>
      </c>
      <c r="AO283" s="45" t="s">
        <v>51</v>
      </c>
      <c r="AP283" s="15"/>
    </row>
    <row r="284" spans="1:42" ht="140.25" x14ac:dyDescent="0.25">
      <c r="A284" s="34" t="s">
        <v>468</v>
      </c>
      <c r="B284" s="35" t="s">
        <v>469</v>
      </c>
      <c r="C284" s="36" t="s">
        <v>52</v>
      </c>
      <c r="D284" s="37" t="s">
        <v>342</v>
      </c>
      <c r="E284" s="37" t="s">
        <v>54</v>
      </c>
      <c r="F284" s="37"/>
      <c r="G284" s="37"/>
      <c r="H284" s="37"/>
      <c r="I284" s="37"/>
      <c r="J284" s="37"/>
      <c r="K284" s="37"/>
      <c r="L284" s="37"/>
      <c r="M284" s="37"/>
      <c r="N284" s="37"/>
      <c r="O284" s="37"/>
      <c r="P284" s="37"/>
      <c r="Q284" s="37"/>
      <c r="R284" s="37"/>
      <c r="S284" s="37"/>
      <c r="T284" s="37"/>
      <c r="U284" s="37"/>
      <c r="V284" s="37"/>
      <c r="W284" s="37" t="s">
        <v>370</v>
      </c>
      <c r="X284" s="37" t="s">
        <v>371</v>
      </c>
      <c r="Y284" s="37" t="s">
        <v>372</v>
      </c>
      <c r="Z284" s="37"/>
      <c r="AA284" s="37"/>
      <c r="AB284" s="37"/>
      <c r="AC284" s="117"/>
      <c r="AD284" s="117"/>
      <c r="AE284" s="117"/>
      <c r="AF284" s="37"/>
      <c r="AG284" s="37" t="s">
        <v>335</v>
      </c>
      <c r="AH284" s="37" t="s">
        <v>147</v>
      </c>
      <c r="AI284" s="38" t="s">
        <v>41</v>
      </c>
      <c r="AJ284" s="38" t="s">
        <v>41</v>
      </c>
      <c r="AK284" s="163">
        <v>3600</v>
      </c>
      <c r="AL284" s="163">
        <v>17724.599999999999</v>
      </c>
      <c r="AM284" s="163">
        <v>17724.599999999999</v>
      </c>
      <c r="AN284" s="163">
        <v>19724.599999999999</v>
      </c>
      <c r="AO284" s="39" t="s">
        <v>190</v>
      </c>
      <c r="AP284" s="15"/>
    </row>
    <row r="285" spans="1:42" ht="127.5" x14ac:dyDescent="0.25">
      <c r="A285" s="40"/>
      <c r="B285" s="41"/>
      <c r="C285" s="21" t="s">
        <v>373</v>
      </c>
      <c r="D285" s="42" t="s">
        <v>62</v>
      </c>
      <c r="E285" s="42" t="s">
        <v>374</v>
      </c>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116"/>
      <c r="AD285" s="116"/>
      <c r="AE285" s="116"/>
      <c r="AF285" s="43"/>
      <c r="AG285" s="42"/>
      <c r="AH285" s="42"/>
      <c r="AI285" s="44" t="s">
        <v>41</v>
      </c>
      <c r="AJ285" s="44" t="s">
        <v>41</v>
      </c>
      <c r="AK285" s="162" t="s">
        <v>41</v>
      </c>
      <c r="AL285" s="162" t="s">
        <v>41</v>
      </c>
      <c r="AM285" s="162" t="s">
        <v>41</v>
      </c>
      <c r="AN285" s="162" t="s">
        <v>41</v>
      </c>
      <c r="AO285" s="45" t="s">
        <v>190</v>
      </c>
      <c r="AP285" s="15"/>
    </row>
    <row r="286" spans="1:42" ht="127.5" x14ac:dyDescent="0.25">
      <c r="A286" s="40"/>
      <c r="B286" s="41"/>
      <c r="C286" s="21" t="s">
        <v>375</v>
      </c>
      <c r="D286" s="42" t="s">
        <v>376</v>
      </c>
      <c r="E286" s="42" t="s">
        <v>377</v>
      </c>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116"/>
      <c r="AD286" s="116"/>
      <c r="AE286" s="116"/>
      <c r="AF286" s="43"/>
      <c r="AG286" s="42"/>
      <c r="AH286" s="42"/>
      <c r="AI286" s="44" t="s">
        <v>41</v>
      </c>
      <c r="AJ286" s="44" t="s">
        <v>41</v>
      </c>
      <c r="AK286" s="162" t="s">
        <v>41</v>
      </c>
      <c r="AL286" s="162" t="s">
        <v>41</v>
      </c>
      <c r="AM286" s="162" t="s">
        <v>41</v>
      </c>
      <c r="AN286" s="162" t="s">
        <v>41</v>
      </c>
      <c r="AO286" s="45" t="s">
        <v>190</v>
      </c>
      <c r="AP286" s="15"/>
    </row>
    <row r="287" spans="1:42" ht="63.75" x14ac:dyDescent="0.25">
      <c r="A287" s="40"/>
      <c r="B287" s="41"/>
      <c r="C287" s="21"/>
      <c r="D287" s="42"/>
      <c r="E287" s="42"/>
      <c r="F287" s="42" t="s">
        <v>149</v>
      </c>
      <c r="G287" s="42" t="s">
        <v>62</v>
      </c>
      <c r="H287" s="42" t="s">
        <v>120</v>
      </c>
      <c r="I287" s="42" t="s">
        <v>150</v>
      </c>
      <c r="J287" s="42"/>
      <c r="K287" s="42"/>
      <c r="L287" s="42"/>
      <c r="M287" s="42"/>
      <c r="N287" s="42"/>
      <c r="O287" s="42"/>
      <c r="P287" s="42"/>
      <c r="Q287" s="42"/>
      <c r="R287" s="42"/>
      <c r="S287" s="42"/>
      <c r="T287" s="42"/>
      <c r="U287" s="42"/>
      <c r="V287" s="42"/>
      <c r="W287" s="42"/>
      <c r="X287" s="42"/>
      <c r="Y287" s="42"/>
      <c r="Z287" s="42"/>
      <c r="AA287" s="42"/>
      <c r="AB287" s="42"/>
      <c r="AC287" s="116"/>
      <c r="AD287" s="116"/>
      <c r="AE287" s="116"/>
      <c r="AF287" s="43"/>
      <c r="AG287" s="42"/>
      <c r="AH287" s="42"/>
      <c r="AI287" s="44" t="s">
        <v>41</v>
      </c>
      <c r="AJ287" s="44" t="s">
        <v>41</v>
      </c>
      <c r="AK287" s="162" t="s">
        <v>41</v>
      </c>
      <c r="AL287" s="162" t="s">
        <v>41</v>
      </c>
      <c r="AM287" s="162" t="s">
        <v>41</v>
      </c>
      <c r="AN287" s="162" t="s">
        <v>41</v>
      </c>
      <c r="AO287" s="45" t="s">
        <v>42</v>
      </c>
      <c r="AP287" s="15"/>
    </row>
    <row r="288" spans="1:42" ht="76.5" x14ac:dyDescent="0.25">
      <c r="A288" s="40"/>
      <c r="B288" s="41"/>
      <c r="C288" s="21"/>
      <c r="D288" s="42"/>
      <c r="E288" s="42"/>
      <c r="F288" s="42"/>
      <c r="G288" s="42"/>
      <c r="H288" s="42"/>
      <c r="I288" s="42"/>
      <c r="J288" s="42"/>
      <c r="K288" s="42"/>
      <c r="L288" s="42"/>
      <c r="M288" s="42" t="s">
        <v>378</v>
      </c>
      <c r="N288" s="42" t="s">
        <v>62</v>
      </c>
      <c r="O288" s="42" t="s">
        <v>470</v>
      </c>
      <c r="P288" s="42" t="s">
        <v>147</v>
      </c>
      <c r="Q288" s="42"/>
      <c r="R288" s="42"/>
      <c r="S288" s="42"/>
      <c r="T288" s="42"/>
      <c r="U288" s="42"/>
      <c r="V288" s="42"/>
      <c r="W288" s="42"/>
      <c r="X288" s="42"/>
      <c r="Y288" s="42"/>
      <c r="Z288" s="42"/>
      <c r="AA288" s="42"/>
      <c r="AB288" s="42"/>
      <c r="AC288" s="116"/>
      <c r="AD288" s="116"/>
      <c r="AE288" s="116"/>
      <c r="AF288" s="43"/>
      <c r="AG288" s="42"/>
      <c r="AH288" s="42"/>
      <c r="AI288" s="44" t="s">
        <v>41</v>
      </c>
      <c r="AJ288" s="44" t="s">
        <v>41</v>
      </c>
      <c r="AK288" s="162" t="s">
        <v>41</v>
      </c>
      <c r="AL288" s="162" t="s">
        <v>41</v>
      </c>
      <c r="AM288" s="162" t="s">
        <v>41</v>
      </c>
      <c r="AN288" s="162" t="s">
        <v>41</v>
      </c>
      <c r="AO288" s="45" t="s">
        <v>42</v>
      </c>
      <c r="AP288" s="15"/>
    </row>
    <row r="289" spans="1:42" ht="51" x14ac:dyDescent="0.25">
      <c r="A289" s="30" t="s">
        <v>471</v>
      </c>
      <c r="B289" s="18" t="s">
        <v>472</v>
      </c>
      <c r="C289" s="31" t="s">
        <v>40</v>
      </c>
      <c r="D289" s="31" t="s">
        <v>40</v>
      </c>
      <c r="E289" s="31" t="s">
        <v>40</v>
      </c>
      <c r="F289" s="31" t="s">
        <v>40</v>
      </c>
      <c r="G289" s="31" t="s">
        <v>40</v>
      </c>
      <c r="H289" s="31" t="s">
        <v>40</v>
      </c>
      <c r="I289" s="31" t="s">
        <v>40</v>
      </c>
      <c r="J289" s="31" t="s">
        <v>40</v>
      </c>
      <c r="K289" s="31" t="s">
        <v>40</v>
      </c>
      <c r="L289" s="31" t="s">
        <v>40</v>
      </c>
      <c r="M289" s="31" t="s">
        <v>40</v>
      </c>
      <c r="N289" s="31" t="s">
        <v>40</v>
      </c>
      <c r="O289" s="31" t="s">
        <v>40</v>
      </c>
      <c r="P289" s="31" t="s">
        <v>40</v>
      </c>
      <c r="Q289" s="31" t="s">
        <v>40</v>
      </c>
      <c r="R289" s="31" t="s">
        <v>40</v>
      </c>
      <c r="S289" s="31" t="s">
        <v>40</v>
      </c>
      <c r="T289" s="31" t="s">
        <v>40</v>
      </c>
      <c r="U289" s="31" t="s">
        <v>40</v>
      </c>
      <c r="V289" s="31" t="s">
        <v>40</v>
      </c>
      <c r="W289" s="31" t="s">
        <v>40</v>
      </c>
      <c r="X289" s="31" t="s">
        <v>40</v>
      </c>
      <c r="Y289" s="31" t="s">
        <v>40</v>
      </c>
      <c r="Z289" s="31" t="s">
        <v>40</v>
      </c>
      <c r="AA289" s="31" t="s">
        <v>40</v>
      </c>
      <c r="AB289" s="31" t="s">
        <v>40</v>
      </c>
      <c r="AC289" s="114" t="s">
        <v>40</v>
      </c>
      <c r="AD289" s="114" t="s">
        <v>40</v>
      </c>
      <c r="AE289" s="114" t="s">
        <v>40</v>
      </c>
      <c r="AF289" s="31" t="s">
        <v>40</v>
      </c>
      <c r="AG289" s="31" t="s">
        <v>40</v>
      </c>
      <c r="AH289" s="31" t="s">
        <v>40</v>
      </c>
      <c r="AI289" s="32">
        <v>1373219.1</v>
      </c>
      <c r="AJ289" s="32">
        <v>1370880.2</v>
      </c>
      <c r="AK289" s="159">
        <v>1410221.1</v>
      </c>
      <c r="AL289" s="159">
        <f>AL290+AL295+AL299</f>
        <v>1324643.2000000002</v>
      </c>
      <c r="AM289" s="159">
        <f t="shared" ref="AM289:AN289" si="5">AM290+AM295+AM299</f>
        <v>1407420.6</v>
      </c>
      <c r="AN289" s="159">
        <f t="shared" si="5"/>
        <v>1415838.8</v>
      </c>
      <c r="AO289" s="33" t="s">
        <v>42</v>
      </c>
      <c r="AP289" s="15"/>
    </row>
    <row r="290" spans="1:42" ht="242.25" x14ac:dyDescent="0.25">
      <c r="A290" s="34" t="s">
        <v>473</v>
      </c>
      <c r="B290" s="35" t="s">
        <v>474</v>
      </c>
      <c r="C290" s="36" t="s">
        <v>52</v>
      </c>
      <c r="D290" s="37" t="s">
        <v>342</v>
      </c>
      <c r="E290" s="37" t="s">
        <v>54</v>
      </c>
      <c r="F290" s="37"/>
      <c r="G290" s="37"/>
      <c r="H290" s="37"/>
      <c r="I290" s="37"/>
      <c r="J290" s="37"/>
      <c r="K290" s="37"/>
      <c r="L290" s="37"/>
      <c r="M290" s="37"/>
      <c r="N290" s="37"/>
      <c r="O290" s="37"/>
      <c r="P290" s="37"/>
      <c r="Q290" s="37"/>
      <c r="R290" s="37"/>
      <c r="S290" s="37"/>
      <c r="T290" s="37"/>
      <c r="U290" s="37"/>
      <c r="V290" s="37"/>
      <c r="W290" s="37" t="s">
        <v>103</v>
      </c>
      <c r="X290" s="37" t="s">
        <v>104</v>
      </c>
      <c r="Y290" s="37" t="s">
        <v>105</v>
      </c>
      <c r="Z290" s="37" t="s">
        <v>118</v>
      </c>
      <c r="AA290" s="37" t="s">
        <v>62</v>
      </c>
      <c r="AB290" s="37" t="s">
        <v>79</v>
      </c>
      <c r="AC290" s="50" t="s">
        <v>551</v>
      </c>
      <c r="AD290" s="80" t="s">
        <v>62</v>
      </c>
      <c r="AE290" s="48" t="s">
        <v>552</v>
      </c>
      <c r="AF290" s="37" t="s">
        <v>107</v>
      </c>
      <c r="AG290" s="37" t="s">
        <v>108</v>
      </c>
      <c r="AH290" s="37" t="s">
        <v>125</v>
      </c>
      <c r="AI290" s="38">
        <v>545193.69999999995</v>
      </c>
      <c r="AJ290" s="38">
        <v>543657.6</v>
      </c>
      <c r="AK290" s="163">
        <v>549217</v>
      </c>
      <c r="AL290" s="163">
        <v>538080.80000000005</v>
      </c>
      <c r="AM290" s="163">
        <v>570561.1</v>
      </c>
      <c r="AN290" s="163">
        <v>573975.5</v>
      </c>
      <c r="AO290" s="39" t="s">
        <v>51</v>
      </c>
      <c r="AP290" s="15"/>
    </row>
    <row r="291" spans="1:42" ht="114.75" x14ac:dyDescent="0.25">
      <c r="A291" s="40"/>
      <c r="B291" s="41"/>
      <c r="C291" s="21" t="s">
        <v>111</v>
      </c>
      <c r="D291" s="42" t="s">
        <v>112</v>
      </c>
      <c r="E291" s="42" t="s">
        <v>113</v>
      </c>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6" t="s">
        <v>561</v>
      </c>
      <c r="AD291" s="82" t="s">
        <v>549</v>
      </c>
      <c r="AE291" s="48" t="s">
        <v>793</v>
      </c>
      <c r="AF291" s="43"/>
      <c r="AG291" s="42"/>
      <c r="AH291" s="42"/>
      <c r="AI291" s="44" t="s">
        <v>41</v>
      </c>
      <c r="AJ291" s="44" t="s">
        <v>41</v>
      </c>
      <c r="AK291" s="162" t="s">
        <v>41</v>
      </c>
      <c r="AL291" s="162" t="s">
        <v>41</v>
      </c>
      <c r="AM291" s="162" t="s">
        <v>41</v>
      </c>
      <c r="AN291" s="162" t="s">
        <v>41</v>
      </c>
      <c r="AO291" s="45" t="s">
        <v>51</v>
      </c>
      <c r="AP291" s="15"/>
    </row>
    <row r="292" spans="1:42" ht="114.75" x14ac:dyDescent="0.25">
      <c r="A292" s="40"/>
      <c r="B292" s="41"/>
      <c r="C292" s="21"/>
      <c r="D292" s="42"/>
      <c r="E292" s="42"/>
      <c r="F292" s="42" t="s">
        <v>149</v>
      </c>
      <c r="G292" s="42" t="s">
        <v>62</v>
      </c>
      <c r="H292" s="42" t="s">
        <v>120</v>
      </c>
      <c r="I292" s="42" t="s">
        <v>150</v>
      </c>
      <c r="J292" s="42"/>
      <c r="K292" s="42"/>
      <c r="L292" s="42"/>
      <c r="M292" s="42"/>
      <c r="N292" s="42"/>
      <c r="O292" s="42"/>
      <c r="P292" s="42"/>
      <c r="Q292" s="42"/>
      <c r="R292" s="42"/>
      <c r="S292" s="42"/>
      <c r="T292" s="42"/>
      <c r="U292" s="42"/>
      <c r="V292" s="42"/>
      <c r="W292" s="42"/>
      <c r="X292" s="42"/>
      <c r="Y292" s="42"/>
      <c r="Z292" s="42" t="s">
        <v>475</v>
      </c>
      <c r="AA292" s="42" t="s">
        <v>62</v>
      </c>
      <c r="AB292" s="42" t="s">
        <v>476</v>
      </c>
      <c r="AC292" s="46" t="s">
        <v>713</v>
      </c>
      <c r="AD292" s="82" t="s">
        <v>549</v>
      </c>
      <c r="AE292" s="48" t="s">
        <v>794</v>
      </c>
      <c r="AF292" s="43"/>
      <c r="AG292" s="42"/>
      <c r="AH292" s="42"/>
      <c r="AI292" s="44" t="s">
        <v>41</v>
      </c>
      <c r="AJ292" s="44" t="s">
        <v>41</v>
      </c>
      <c r="AK292" s="162" t="s">
        <v>41</v>
      </c>
      <c r="AL292" s="162" t="s">
        <v>41</v>
      </c>
      <c r="AM292" s="162" t="s">
        <v>41</v>
      </c>
      <c r="AN292" s="162" t="s">
        <v>41</v>
      </c>
      <c r="AO292" s="45" t="s">
        <v>135</v>
      </c>
      <c r="AP292" s="15"/>
    </row>
    <row r="293" spans="1:42" ht="89.25" x14ac:dyDescent="0.25">
      <c r="A293" s="40"/>
      <c r="B293" s="41"/>
      <c r="C293" s="21"/>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6" t="s">
        <v>547</v>
      </c>
      <c r="AD293" s="47" t="s">
        <v>62</v>
      </c>
      <c r="AE293" s="48" t="s">
        <v>548</v>
      </c>
      <c r="AF293" s="43"/>
      <c r="AG293" s="42"/>
      <c r="AH293" s="42"/>
      <c r="AI293" s="44"/>
      <c r="AJ293" s="44"/>
      <c r="AK293" s="162"/>
      <c r="AL293" s="162"/>
      <c r="AM293" s="162"/>
      <c r="AN293" s="162"/>
      <c r="AO293" s="45"/>
      <c r="AP293" s="15"/>
    </row>
    <row r="294" spans="1:42" ht="204" x14ac:dyDescent="0.25">
      <c r="A294" s="40"/>
      <c r="B294" s="41"/>
      <c r="C294" s="21"/>
      <c r="D294" s="42"/>
      <c r="E294" s="42"/>
      <c r="F294" s="42" t="s">
        <v>140</v>
      </c>
      <c r="G294" s="42" t="s">
        <v>62</v>
      </c>
      <c r="H294" s="42" t="s">
        <v>141</v>
      </c>
      <c r="I294" s="42" t="s">
        <v>142</v>
      </c>
      <c r="J294" s="42"/>
      <c r="K294" s="42"/>
      <c r="L294" s="42"/>
      <c r="M294" s="42"/>
      <c r="N294" s="42"/>
      <c r="O294" s="42"/>
      <c r="P294" s="42"/>
      <c r="Q294" s="42"/>
      <c r="R294" s="42"/>
      <c r="S294" s="42"/>
      <c r="T294" s="42"/>
      <c r="U294" s="42"/>
      <c r="V294" s="42"/>
      <c r="W294" s="42"/>
      <c r="X294" s="42"/>
      <c r="Y294" s="42"/>
      <c r="Z294" s="42" t="s">
        <v>477</v>
      </c>
      <c r="AA294" s="42" t="s">
        <v>62</v>
      </c>
      <c r="AB294" s="42" t="s">
        <v>478</v>
      </c>
      <c r="AC294" s="135" t="s">
        <v>791</v>
      </c>
      <c r="AD294" s="150" t="s">
        <v>549</v>
      </c>
      <c r="AE294" s="147" t="s">
        <v>792</v>
      </c>
      <c r="AF294" s="43"/>
      <c r="AG294" s="42"/>
      <c r="AH294" s="42"/>
      <c r="AI294" s="44" t="s">
        <v>41</v>
      </c>
      <c r="AJ294" s="44" t="s">
        <v>41</v>
      </c>
      <c r="AK294" s="162" t="s">
        <v>41</v>
      </c>
      <c r="AL294" s="162" t="s">
        <v>41</v>
      </c>
      <c r="AM294" s="162" t="s">
        <v>41</v>
      </c>
      <c r="AN294" s="162" t="s">
        <v>41</v>
      </c>
      <c r="AO294" s="45" t="s">
        <v>135</v>
      </c>
      <c r="AP294" s="15"/>
    </row>
    <row r="295" spans="1:42" ht="242.25" x14ac:dyDescent="0.25">
      <c r="A295" s="34" t="s">
        <v>479</v>
      </c>
      <c r="B295" s="35" t="s">
        <v>480</v>
      </c>
      <c r="C295" s="36" t="s">
        <v>52</v>
      </c>
      <c r="D295" s="37" t="s">
        <v>342</v>
      </c>
      <c r="E295" s="37" t="s">
        <v>54</v>
      </c>
      <c r="F295" s="37"/>
      <c r="G295" s="37"/>
      <c r="H295" s="37"/>
      <c r="I295" s="37"/>
      <c r="J295" s="37"/>
      <c r="K295" s="37"/>
      <c r="L295" s="37"/>
      <c r="M295" s="37"/>
      <c r="N295" s="37"/>
      <c r="O295" s="37"/>
      <c r="P295" s="37"/>
      <c r="Q295" s="37"/>
      <c r="R295" s="37"/>
      <c r="S295" s="37"/>
      <c r="T295" s="37"/>
      <c r="U295" s="37"/>
      <c r="V295" s="37"/>
      <c r="W295" s="37" t="s">
        <v>103</v>
      </c>
      <c r="X295" s="37" t="s">
        <v>104</v>
      </c>
      <c r="Y295" s="37" t="s">
        <v>105</v>
      </c>
      <c r="Z295" s="37" t="s">
        <v>118</v>
      </c>
      <c r="AA295" s="37" t="s">
        <v>62</v>
      </c>
      <c r="AB295" s="37" t="s">
        <v>79</v>
      </c>
      <c r="AC295" s="130" t="s">
        <v>551</v>
      </c>
      <c r="AD295" s="149" t="s">
        <v>62</v>
      </c>
      <c r="AE295" s="66" t="s">
        <v>552</v>
      </c>
      <c r="AF295" s="37" t="s">
        <v>107</v>
      </c>
      <c r="AG295" s="37" t="s">
        <v>108</v>
      </c>
      <c r="AH295" s="37" t="s">
        <v>125</v>
      </c>
      <c r="AI295" s="38">
        <v>47723.7</v>
      </c>
      <c r="AJ295" s="38">
        <v>47660.9</v>
      </c>
      <c r="AK295" s="163">
        <v>49497.5</v>
      </c>
      <c r="AL295" s="163">
        <v>44489.8</v>
      </c>
      <c r="AM295" s="163">
        <v>47169.5</v>
      </c>
      <c r="AN295" s="163">
        <v>47449.9</v>
      </c>
      <c r="AO295" s="39" t="s">
        <v>190</v>
      </c>
      <c r="AP295" s="15"/>
    </row>
    <row r="296" spans="1:42" ht="127.5" x14ac:dyDescent="0.25">
      <c r="A296" s="40"/>
      <c r="B296" s="41"/>
      <c r="C296" s="21" t="s">
        <v>111</v>
      </c>
      <c r="D296" s="42" t="s">
        <v>112</v>
      </c>
      <c r="E296" s="42" t="s">
        <v>113</v>
      </c>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6" t="s">
        <v>561</v>
      </c>
      <c r="AD296" s="82" t="s">
        <v>549</v>
      </c>
      <c r="AE296" s="48" t="s">
        <v>793</v>
      </c>
      <c r="AF296" s="43"/>
      <c r="AG296" s="42"/>
      <c r="AH296" s="42"/>
      <c r="AI296" s="44" t="s">
        <v>41</v>
      </c>
      <c r="AJ296" s="44" t="s">
        <v>41</v>
      </c>
      <c r="AK296" s="162" t="s">
        <v>41</v>
      </c>
      <c r="AL296" s="162" t="s">
        <v>41</v>
      </c>
      <c r="AM296" s="162" t="s">
        <v>41</v>
      </c>
      <c r="AN296" s="162" t="s">
        <v>41</v>
      </c>
      <c r="AO296" s="45" t="s">
        <v>190</v>
      </c>
      <c r="AP296" s="15"/>
    </row>
    <row r="297" spans="1:42" ht="204" x14ac:dyDescent="0.25">
      <c r="A297" s="40"/>
      <c r="B297" s="41"/>
      <c r="C297" s="21"/>
      <c r="D297" s="42"/>
      <c r="E297" s="42"/>
      <c r="F297" s="42"/>
      <c r="G297" s="42"/>
      <c r="H297" s="42"/>
      <c r="I297" s="42"/>
      <c r="J297" s="42"/>
      <c r="K297" s="42"/>
      <c r="L297" s="42"/>
      <c r="M297" s="42"/>
      <c r="N297" s="42"/>
      <c r="O297" s="42"/>
      <c r="P297" s="42"/>
      <c r="Q297" s="42"/>
      <c r="R297" s="42"/>
      <c r="S297" s="42"/>
      <c r="T297" s="42"/>
      <c r="U297" s="42"/>
      <c r="V297" s="42"/>
      <c r="W297" s="42"/>
      <c r="X297" s="42"/>
      <c r="Y297" s="42"/>
      <c r="Z297" s="42" t="s">
        <v>477</v>
      </c>
      <c r="AA297" s="42" t="s">
        <v>62</v>
      </c>
      <c r="AB297" s="42" t="s">
        <v>478</v>
      </c>
      <c r="AC297" s="46" t="s">
        <v>713</v>
      </c>
      <c r="AD297" s="82" t="s">
        <v>549</v>
      </c>
      <c r="AE297" s="48" t="s">
        <v>794</v>
      </c>
      <c r="AF297" s="43"/>
      <c r="AG297" s="42"/>
      <c r="AH297" s="42"/>
      <c r="AI297" s="44" t="s">
        <v>41</v>
      </c>
      <c r="AJ297" s="44" t="s">
        <v>41</v>
      </c>
      <c r="AK297" s="162" t="s">
        <v>41</v>
      </c>
      <c r="AL297" s="162" t="s">
        <v>41</v>
      </c>
      <c r="AM297" s="162" t="s">
        <v>41</v>
      </c>
      <c r="AN297" s="162" t="s">
        <v>41</v>
      </c>
      <c r="AO297" s="45" t="s">
        <v>190</v>
      </c>
      <c r="AP297" s="15"/>
    </row>
    <row r="298" spans="1:42" ht="140.25" x14ac:dyDescent="0.25">
      <c r="A298" s="40"/>
      <c r="B298" s="41"/>
      <c r="C298" s="21"/>
      <c r="D298" s="42"/>
      <c r="E298" s="42"/>
      <c r="F298" s="42" t="s">
        <v>149</v>
      </c>
      <c r="G298" s="42" t="s">
        <v>62</v>
      </c>
      <c r="H298" s="42" t="s">
        <v>120</v>
      </c>
      <c r="I298" s="42" t="s">
        <v>150</v>
      </c>
      <c r="J298" s="42"/>
      <c r="K298" s="42"/>
      <c r="L298" s="42"/>
      <c r="M298" s="42"/>
      <c r="N298" s="42"/>
      <c r="O298" s="42"/>
      <c r="P298" s="42"/>
      <c r="Q298" s="42"/>
      <c r="R298" s="42"/>
      <c r="S298" s="42"/>
      <c r="T298" s="42"/>
      <c r="U298" s="42"/>
      <c r="V298" s="42"/>
      <c r="W298" s="42"/>
      <c r="X298" s="42"/>
      <c r="Y298" s="42"/>
      <c r="Z298" s="42" t="s">
        <v>475</v>
      </c>
      <c r="AA298" s="42" t="s">
        <v>62</v>
      </c>
      <c r="AB298" s="42" t="s">
        <v>476</v>
      </c>
      <c r="AC298" s="135" t="s">
        <v>791</v>
      </c>
      <c r="AD298" s="150" t="s">
        <v>549</v>
      </c>
      <c r="AE298" s="147" t="s">
        <v>792</v>
      </c>
      <c r="AF298" s="43"/>
      <c r="AG298" s="42"/>
      <c r="AH298" s="42"/>
      <c r="AI298" s="44" t="s">
        <v>41</v>
      </c>
      <c r="AJ298" s="44" t="s">
        <v>41</v>
      </c>
      <c r="AK298" s="162" t="s">
        <v>41</v>
      </c>
      <c r="AL298" s="162" t="s">
        <v>41</v>
      </c>
      <c r="AM298" s="162" t="s">
        <v>41</v>
      </c>
      <c r="AN298" s="162" t="s">
        <v>41</v>
      </c>
      <c r="AO298" s="45" t="s">
        <v>42</v>
      </c>
      <c r="AP298" s="15"/>
    </row>
    <row r="299" spans="1:42" ht="242.25" x14ac:dyDescent="0.25">
      <c r="A299" s="34" t="s">
        <v>481</v>
      </c>
      <c r="B299" s="35" t="s">
        <v>482</v>
      </c>
      <c r="C299" s="36" t="s">
        <v>52</v>
      </c>
      <c r="D299" s="37" t="s">
        <v>342</v>
      </c>
      <c r="E299" s="37" t="s">
        <v>54</v>
      </c>
      <c r="F299" s="37"/>
      <c r="G299" s="37"/>
      <c r="H299" s="37"/>
      <c r="I299" s="37"/>
      <c r="J299" s="37"/>
      <c r="K299" s="37"/>
      <c r="L299" s="37"/>
      <c r="M299" s="37"/>
      <c r="N299" s="37"/>
      <c r="O299" s="37"/>
      <c r="P299" s="37"/>
      <c r="Q299" s="37"/>
      <c r="R299" s="37"/>
      <c r="S299" s="37"/>
      <c r="T299" s="37"/>
      <c r="U299" s="37"/>
      <c r="V299" s="37"/>
      <c r="W299" s="37" t="s">
        <v>103</v>
      </c>
      <c r="X299" s="37" t="s">
        <v>104</v>
      </c>
      <c r="Y299" s="37" t="s">
        <v>105</v>
      </c>
      <c r="Z299" s="37" t="s">
        <v>118</v>
      </c>
      <c r="AA299" s="37" t="s">
        <v>62</v>
      </c>
      <c r="AB299" s="37" t="s">
        <v>79</v>
      </c>
      <c r="AC299" s="130" t="s">
        <v>551</v>
      </c>
      <c r="AD299" s="149" t="s">
        <v>62</v>
      </c>
      <c r="AE299" s="66" t="s">
        <v>552</v>
      </c>
      <c r="AF299" s="37" t="s">
        <v>107</v>
      </c>
      <c r="AG299" s="37" t="s">
        <v>108</v>
      </c>
      <c r="AH299" s="37" t="s">
        <v>109</v>
      </c>
      <c r="AI299" s="38">
        <v>780301.7</v>
      </c>
      <c r="AJ299" s="38">
        <v>779561.7</v>
      </c>
      <c r="AK299" s="163">
        <v>811506.6</v>
      </c>
      <c r="AL299" s="163">
        <v>742072.6</v>
      </c>
      <c r="AM299" s="163">
        <v>789690</v>
      </c>
      <c r="AN299" s="163">
        <v>794413.4</v>
      </c>
      <c r="AO299" s="39" t="s">
        <v>51</v>
      </c>
      <c r="AP299" s="15"/>
    </row>
    <row r="300" spans="1:42" ht="114.75" x14ac:dyDescent="0.25">
      <c r="A300" s="40"/>
      <c r="B300" s="41"/>
      <c r="C300" s="21" t="s">
        <v>111</v>
      </c>
      <c r="D300" s="42" t="s">
        <v>112</v>
      </c>
      <c r="E300" s="42" t="s">
        <v>113</v>
      </c>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6" t="s">
        <v>561</v>
      </c>
      <c r="AD300" s="82" t="s">
        <v>549</v>
      </c>
      <c r="AE300" s="48" t="s">
        <v>793</v>
      </c>
      <c r="AF300" s="43"/>
      <c r="AG300" s="42"/>
      <c r="AH300" s="42"/>
      <c r="AI300" s="44" t="s">
        <v>41</v>
      </c>
      <c r="AJ300" s="44" t="s">
        <v>41</v>
      </c>
      <c r="AK300" s="162" t="s">
        <v>41</v>
      </c>
      <c r="AL300" s="162" t="s">
        <v>41</v>
      </c>
      <c r="AM300" s="162" t="s">
        <v>41</v>
      </c>
      <c r="AN300" s="162" t="s">
        <v>41</v>
      </c>
      <c r="AO300" s="45" t="s">
        <v>51</v>
      </c>
      <c r="AP300" s="15"/>
    </row>
    <row r="301" spans="1:42" ht="114.75" x14ac:dyDescent="0.25">
      <c r="A301" s="40"/>
      <c r="B301" s="41"/>
      <c r="C301" s="21"/>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6" t="s">
        <v>713</v>
      </c>
      <c r="AD301" s="82" t="s">
        <v>549</v>
      </c>
      <c r="AE301" s="48" t="s">
        <v>794</v>
      </c>
      <c r="AF301" s="43"/>
      <c r="AG301" s="42"/>
      <c r="AH301" s="42"/>
      <c r="AI301" s="44"/>
      <c r="AJ301" s="44"/>
      <c r="AK301" s="162"/>
      <c r="AL301" s="162"/>
      <c r="AM301" s="162"/>
      <c r="AN301" s="162"/>
      <c r="AO301" s="45"/>
      <c r="AP301" s="15"/>
    </row>
    <row r="302" spans="1:42" ht="140.25" x14ac:dyDescent="0.25">
      <c r="A302" s="40"/>
      <c r="B302" s="41"/>
      <c r="C302" s="21"/>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6" t="s">
        <v>791</v>
      </c>
      <c r="AD302" s="82" t="s">
        <v>549</v>
      </c>
      <c r="AE302" s="48" t="s">
        <v>792</v>
      </c>
      <c r="AF302" s="43"/>
      <c r="AG302" s="42"/>
      <c r="AH302" s="42"/>
      <c r="AI302" s="44"/>
      <c r="AJ302" s="44"/>
      <c r="AK302" s="162"/>
      <c r="AL302" s="162"/>
      <c r="AM302" s="162"/>
      <c r="AN302" s="162"/>
      <c r="AO302" s="45"/>
      <c r="AP302" s="15"/>
    </row>
    <row r="303" spans="1:42" ht="76.5" x14ac:dyDescent="0.25">
      <c r="A303" s="30" t="s">
        <v>483</v>
      </c>
      <c r="B303" s="18" t="s">
        <v>484</v>
      </c>
      <c r="C303" s="31" t="s">
        <v>40</v>
      </c>
      <c r="D303" s="31" t="s">
        <v>40</v>
      </c>
      <c r="E303" s="31" t="s">
        <v>40</v>
      </c>
      <c r="F303" s="31" t="s">
        <v>40</v>
      </c>
      <c r="G303" s="31" t="s">
        <v>40</v>
      </c>
      <c r="H303" s="31" t="s">
        <v>40</v>
      </c>
      <c r="I303" s="31" t="s">
        <v>40</v>
      </c>
      <c r="J303" s="31" t="s">
        <v>40</v>
      </c>
      <c r="K303" s="31" t="s">
        <v>40</v>
      </c>
      <c r="L303" s="31" t="s">
        <v>40</v>
      </c>
      <c r="M303" s="31" t="s">
        <v>40</v>
      </c>
      <c r="N303" s="31" t="s">
        <v>40</v>
      </c>
      <c r="O303" s="31" t="s">
        <v>40</v>
      </c>
      <c r="P303" s="31" t="s">
        <v>40</v>
      </c>
      <c r="Q303" s="31" t="s">
        <v>40</v>
      </c>
      <c r="R303" s="31" t="s">
        <v>40</v>
      </c>
      <c r="S303" s="31" t="s">
        <v>40</v>
      </c>
      <c r="T303" s="31" t="s">
        <v>40</v>
      </c>
      <c r="U303" s="31" t="s">
        <v>40</v>
      </c>
      <c r="V303" s="31" t="s">
        <v>40</v>
      </c>
      <c r="W303" s="31" t="s">
        <v>40</v>
      </c>
      <c r="X303" s="31" t="s">
        <v>40</v>
      </c>
      <c r="Y303" s="31" t="s">
        <v>40</v>
      </c>
      <c r="Z303" s="31" t="s">
        <v>40</v>
      </c>
      <c r="AA303" s="31" t="s">
        <v>40</v>
      </c>
      <c r="AB303" s="31" t="s">
        <v>40</v>
      </c>
      <c r="AC303" s="114" t="s">
        <v>40</v>
      </c>
      <c r="AD303" s="114" t="s">
        <v>40</v>
      </c>
      <c r="AE303" s="114" t="s">
        <v>40</v>
      </c>
      <c r="AF303" s="31" t="s">
        <v>40</v>
      </c>
      <c r="AG303" s="31" t="s">
        <v>40</v>
      </c>
      <c r="AH303" s="31" t="s">
        <v>40</v>
      </c>
      <c r="AI303" s="32">
        <v>184382.6</v>
      </c>
      <c r="AJ303" s="32">
        <v>184078.8</v>
      </c>
      <c r="AK303" s="159">
        <v>158710.6</v>
      </c>
      <c r="AL303" s="159">
        <f>AL304+AL305</f>
        <v>183796.1</v>
      </c>
      <c r="AM303" s="159">
        <f t="shared" ref="AM303:AN303" si="6">AM304+AM305</f>
        <v>168478</v>
      </c>
      <c r="AN303" s="159">
        <f t="shared" si="6"/>
        <v>173470.6</v>
      </c>
      <c r="AO303" s="33" t="s">
        <v>42</v>
      </c>
      <c r="AP303" s="15"/>
    </row>
    <row r="304" spans="1:42" ht="76.5" x14ac:dyDescent="0.25">
      <c r="A304" s="30" t="s">
        <v>485</v>
      </c>
      <c r="B304" s="18" t="s">
        <v>486</v>
      </c>
      <c r="C304" s="31" t="s">
        <v>40</v>
      </c>
      <c r="D304" s="31" t="s">
        <v>40</v>
      </c>
      <c r="E304" s="31" t="s">
        <v>40</v>
      </c>
      <c r="F304" s="31" t="s">
        <v>40</v>
      </c>
      <c r="G304" s="31" t="s">
        <v>40</v>
      </c>
      <c r="H304" s="31" t="s">
        <v>40</v>
      </c>
      <c r="I304" s="31" t="s">
        <v>40</v>
      </c>
      <c r="J304" s="31" t="s">
        <v>40</v>
      </c>
      <c r="K304" s="31" t="s">
        <v>40</v>
      </c>
      <c r="L304" s="31" t="s">
        <v>40</v>
      </c>
      <c r="M304" s="31" t="s">
        <v>40</v>
      </c>
      <c r="N304" s="31" t="s">
        <v>40</v>
      </c>
      <c r="O304" s="31" t="s">
        <v>40</v>
      </c>
      <c r="P304" s="31" t="s">
        <v>40</v>
      </c>
      <c r="Q304" s="31" t="s">
        <v>40</v>
      </c>
      <c r="R304" s="31" t="s">
        <v>40</v>
      </c>
      <c r="S304" s="31" t="s">
        <v>40</v>
      </c>
      <c r="T304" s="31" t="s">
        <v>40</v>
      </c>
      <c r="U304" s="31" t="s">
        <v>40</v>
      </c>
      <c r="V304" s="31" t="s">
        <v>40</v>
      </c>
      <c r="W304" s="31" t="s">
        <v>40</v>
      </c>
      <c r="X304" s="31" t="s">
        <v>40</v>
      </c>
      <c r="Y304" s="31" t="s">
        <v>40</v>
      </c>
      <c r="Z304" s="31" t="s">
        <v>40</v>
      </c>
      <c r="AA304" s="31" t="s">
        <v>40</v>
      </c>
      <c r="AB304" s="31" t="s">
        <v>40</v>
      </c>
      <c r="AC304" s="114" t="s">
        <v>40</v>
      </c>
      <c r="AD304" s="114" t="s">
        <v>40</v>
      </c>
      <c r="AE304" s="114" t="s">
        <v>40</v>
      </c>
      <c r="AF304" s="31" t="s">
        <v>40</v>
      </c>
      <c r="AG304" s="31" t="s">
        <v>40</v>
      </c>
      <c r="AH304" s="31" t="s">
        <v>40</v>
      </c>
      <c r="AI304" s="32">
        <v>128281.2</v>
      </c>
      <c r="AJ304" s="32">
        <v>128281.2</v>
      </c>
      <c r="AK304" s="159">
        <v>131484.5</v>
      </c>
      <c r="AL304" s="159">
        <v>154775.1</v>
      </c>
      <c r="AM304" s="159">
        <v>159747</v>
      </c>
      <c r="AN304" s="159">
        <v>164739.6</v>
      </c>
      <c r="AO304" s="33" t="s">
        <v>159</v>
      </c>
      <c r="AP304" s="15"/>
    </row>
    <row r="305" spans="1:42" ht="38.25" x14ac:dyDescent="0.25">
      <c r="A305" s="30" t="s">
        <v>487</v>
      </c>
      <c r="B305" s="18" t="s">
        <v>488</v>
      </c>
      <c r="C305" s="31" t="s">
        <v>40</v>
      </c>
      <c r="D305" s="31" t="s">
        <v>40</v>
      </c>
      <c r="E305" s="31" t="s">
        <v>40</v>
      </c>
      <c r="F305" s="31" t="s">
        <v>40</v>
      </c>
      <c r="G305" s="31" t="s">
        <v>40</v>
      </c>
      <c r="H305" s="31" t="s">
        <v>40</v>
      </c>
      <c r="I305" s="31" t="s">
        <v>40</v>
      </c>
      <c r="J305" s="31" t="s">
        <v>40</v>
      </c>
      <c r="K305" s="31" t="s">
        <v>40</v>
      </c>
      <c r="L305" s="31" t="s">
        <v>40</v>
      </c>
      <c r="M305" s="31" t="s">
        <v>40</v>
      </c>
      <c r="N305" s="31" t="s">
        <v>40</v>
      </c>
      <c r="O305" s="31" t="s">
        <v>40</v>
      </c>
      <c r="P305" s="31" t="s">
        <v>40</v>
      </c>
      <c r="Q305" s="31" t="s">
        <v>40</v>
      </c>
      <c r="R305" s="31" t="s">
        <v>40</v>
      </c>
      <c r="S305" s="31" t="s">
        <v>40</v>
      </c>
      <c r="T305" s="31" t="s">
        <v>40</v>
      </c>
      <c r="U305" s="31" t="s">
        <v>40</v>
      </c>
      <c r="V305" s="31" t="s">
        <v>40</v>
      </c>
      <c r="W305" s="31" t="s">
        <v>40</v>
      </c>
      <c r="X305" s="31" t="s">
        <v>40</v>
      </c>
      <c r="Y305" s="31" t="s">
        <v>40</v>
      </c>
      <c r="Z305" s="31" t="s">
        <v>40</v>
      </c>
      <c r="AA305" s="31" t="s">
        <v>40</v>
      </c>
      <c r="AB305" s="31" t="s">
        <v>40</v>
      </c>
      <c r="AC305" s="114" t="s">
        <v>40</v>
      </c>
      <c r="AD305" s="114" t="s">
        <v>40</v>
      </c>
      <c r="AE305" s="114" t="s">
        <v>40</v>
      </c>
      <c r="AF305" s="31" t="s">
        <v>40</v>
      </c>
      <c r="AG305" s="31" t="s">
        <v>40</v>
      </c>
      <c r="AH305" s="31" t="s">
        <v>40</v>
      </c>
      <c r="AI305" s="32">
        <v>56101.4</v>
      </c>
      <c r="AJ305" s="32">
        <v>55797.599999999999</v>
      </c>
      <c r="AK305" s="159">
        <v>27226.1</v>
      </c>
      <c r="AL305" s="159">
        <f>AL306+AL323</f>
        <v>29021</v>
      </c>
      <c r="AM305" s="159">
        <f>AM306+AM323</f>
        <v>8731</v>
      </c>
      <c r="AN305" s="159">
        <f>AN306+AN323</f>
        <v>8731</v>
      </c>
      <c r="AO305" s="33" t="s">
        <v>42</v>
      </c>
      <c r="AP305" s="15"/>
    </row>
    <row r="306" spans="1:42" ht="76.5" x14ac:dyDescent="0.25">
      <c r="A306" s="30" t="s">
        <v>489</v>
      </c>
      <c r="B306" s="18" t="s">
        <v>490</v>
      </c>
      <c r="C306" s="31" t="s">
        <v>40</v>
      </c>
      <c r="D306" s="31" t="s">
        <v>40</v>
      </c>
      <c r="E306" s="31" t="s">
        <v>40</v>
      </c>
      <c r="F306" s="31" t="s">
        <v>40</v>
      </c>
      <c r="G306" s="31" t="s">
        <v>40</v>
      </c>
      <c r="H306" s="31" t="s">
        <v>40</v>
      </c>
      <c r="I306" s="31" t="s">
        <v>40</v>
      </c>
      <c r="J306" s="31" t="s">
        <v>40</v>
      </c>
      <c r="K306" s="31" t="s">
        <v>40</v>
      </c>
      <c r="L306" s="31" t="s">
        <v>40</v>
      </c>
      <c r="M306" s="31" t="s">
        <v>40</v>
      </c>
      <c r="N306" s="31" t="s">
        <v>40</v>
      </c>
      <c r="O306" s="31" t="s">
        <v>40</v>
      </c>
      <c r="P306" s="31" t="s">
        <v>40</v>
      </c>
      <c r="Q306" s="31" t="s">
        <v>40</v>
      </c>
      <c r="R306" s="31" t="s">
        <v>40</v>
      </c>
      <c r="S306" s="31" t="s">
        <v>40</v>
      </c>
      <c r="T306" s="31" t="s">
        <v>40</v>
      </c>
      <c r="U306" s="31" t="s">
        <v>40</v>
      </c>
      <c r="V306" s="31" t="s">
        <v>40</v>
      </c>
      <c r="W306" s="31" t="s">
        <v>40</v>
      </c>
      <c r="X306" s="31" t="s">
        <v>40</v>
      </c>
      <c r="Y306" s="31" t="s">
        <v>40</v>
      </c>
      <c r="Z306" s="31" t="s">
        <v>40</v>
      </c>
      <c r="AA306" s="31" t="s">
        <v>40</v>
      </c>
      <c r="AB306" s="31" t="s">
        <v>40</v>
      </c>
      <c r="AC306" s="114" t="s">
        <v>40</v>
      </c>
      <c r="AD306" s="114" t="s">
        <v>40</v>
      </c>
      <c r="AE306" s="114" t="s">
        <v>40</v>
      </c>
      <c r="AF306" s="31" t="s">
        <v>40</v>
      </c>
      <c r="AG306" s="31" t="s">
        <v>40</v>
      </c>
      <c r="AH306" s="31" t="s">
        <v>40</v>
      </c>
      <c r="AI306" s="32">
        <v>11992.7</v>
      </c>
      <c r="AJ306" s="32">
        <v>11969</v>
      </c>
      <c r="AK306" s="159">
        <v>6520.8</v>
      </c>
      <c r="AL306" s="159">
        <f>AL307+AL315</f>
        <v>4686.3</v>
      </c>
      <c r="AM306" s="159">
        <f>AM307</f>
        <v>4431</v>
      </c>
      <c r="AN306" s="159">
        <f>AN307</f>
        <v>4431</v>
      </c>
      <c r="AO306" s="33" t="s">
        <v>42</v>
      </c>
      <c r="AP306" s="15"/>
    </row>
    <row r="307" spans="1:42" ht="102" x14ac:dyDescent="0.25">
      <c r="A307" s="51" t="s">
        <v>491</v>
      </c>
      <c r="B307" s="52" t="s">
        <v>492</v>
      </c>
      <c r="C307" s="53" t="s">
        <v>52</v>
      </c>
      <c r="D307" s="54" t="s">
        <v>493</v>
      </c>
      <c r="E307" s="54" t="s">
        <v>54</v>
      </c>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108" t="s">
        <v>663</v>
      </c>
      <c r="AD307" s="98" t="s">
        <v>549</v>
      </c>
      <c r="AE307" s="91" t="s">
        <v>664</v>
      </c>
      <c r="AF307" s="54"/>
      <c r="AG307" s="54" t="s">
        <v>73</v>
      </c>
      <c r="AH307" s="54" t="s">
        <v>74</v>
      </c>
      <c r="AI307" s="58">
        <v>5690.6</v>
      </c>
      <c r="AJ307" s="58">
        <v>5690.6</v>
      </c>
      <c r="AK307" s="160">
        <v>4028.2</v>
      </c>
      <c r="AL307" s="160">
        <v>4431</v>
      </c>
      <c r="AM307" s="160">
        <v>4431</v>
      </c>
      <c r="AN307" s="160">
        <v>4431</v>
      </c>
      <c r="AO307" s="59" t="s">
        <v>85</v>
      </c>
      <c r="AP307" s="15"/>
    </row>
    <row r="308" spans="1:42" ht="63.75" x14ac:dyDescent="0.25">
      <c r="A308" s="60"/>
      <c r="B308" s="61"/>
      <c r="C308" s="62"/>
      <c r="D308" s="63"/>
      <c r="E308" s="63"/>
      <c r="F308" s="63"/>
      <c r="G308" s="63"/>
      <c r="H308" s="63"/>
      <c r="I308" s="63"/>
      <c r="J308" s="63"/>
      <c r="K308" s="63"/>
      <c r="L308" s="63"/>
      <c r="M308" s="63"/>
      <c r="N308" s="63"/>
      <c r="O308" s="63"/>
      <c r="P308" s="63"/>
      <c r="Q308" s="63"/>
      <c r="R308" s="63"/>
      <c r="S308" s="63"/>
      <c r="T308" s="63"/>
      <c r="U308" s="63"/>
      <c r="V308" s="63"/>
      <c r="W308" s="63"/>
      <c r="X308" s="63"/>
      <c r="Y308" s="63"/>
      <c r="Z308" s="63"/>
      <c r="AA308" s="63"/>
      <c r="AB308" s="63"/>
      <c r="AC308" s="154" t="s">
        <v>795</v>
      </c>
      <c r="AD308" s="94" t="s">
        <v>549</v>
      </c>
      <c r="AE308" s="81" t="s">
        <v>775</v>
      </c>
      <c r="AF308" s="63"/>
      <c r="AG308" s="63"/>
      <c r="AH308" s="63"/>
      <c r="AI308" s="67"/>
      <c r="AJ308" s="67"/>
      <c r="AK308" s="161"/>
      <c r="AL308" s="161"/>
      <c r="AM308" s="161"/>
      <c r="AN308" s="161"/>
      <c r="AO308" s="68"/>
      <c r="AP308" s="15"/>
    </row>
    <row r="309" spans="1:42" ht="102" x14ac:dyDescent="0.25">
      <c r="A309" s="40"/>
      <c r="B309" s="41"/>
      <c r="C309" s="21" t="s">
        <v>75</v>
      </c>
      <c r="D309" s="42" t="s">
        <v>76</v>
      </c>
      <c r="E309" s="42" t="s">
        <v>77</v>
      </c>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6" t="s">
        <v>665</v>
      </c>
      <c r="AD309" s="94" t="s">
        <v>549</v>
      </c>
      <c r="AE309" s="109" t="s">
        <v>666</v>
      </c>
      <c r="AF309" s="43"/>
      <c r="AG309" s="42"/>
      <c r="AH309" s="42"/>
      <c r="AI309" s="44" t="s">
        <v>41</v>
      </c>
      <c r="AJ309" s="44" t="s">
        <v>41</v>
      </c>
      <c r="AK309" s="162" t="s">
        <v>41</v>
      </c>
      <c r="AL309" s="162" t="s">
        <v>41</v>
      </c>
      <c r="AM309" s="162" t="s">
        <v>41</v>
      </c>
      <c r="AN309" s="162" t="s">
        <v>41</v>
      </c>
      <c r="AO309" s="45" t="s">
        <v>85</v>
      </c>
      <c r="AP309" s="15"/>
    </row>
    <row r="310" spans="1:42" ht="76.5" x14ac:dyDescent="0.25">
      <c r="A310" s="40"/>
      <c r="B310" s="41"/>
      <c r="C310" s="21"/>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135" t="s">
        <v>683</v>
      </c>
      <c r="AD310" s="152" t="s">
        <v>549</v>
      </c>
      <c r="AE310" s="153" t="s">
        <v>684</v>
      </c>
      <c r="AF310" s="43"/>
      <c r="AG310" s="42"/>
      <c r="AH310" s="42"/>
      <c r="AI310" s="44"/>
      <c r="AJ310" s="44"/>
      <c r="AK310" s="162"/>
      <c r="AL310" s="162"/>
      <c r="AM310" s="162"/>
      <c r="AN310" s="162"/>
      <c r="AO310" s="45"/>
      <c r="AP310" s="15"/>
    </row>
    <row r="311" spans="1:42" ht="76.5" x14ac:dyDescent="0.25">
      <c r="A311" s="40"/>
      <c r="B311" s="41"/>
      <c r="C311" s="21"/>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135" t="s">
        <v>835</v>
      </c>
      <c r="AD311" s="152" t="s">
        <v>549</v>
      </c>
      <c r="AE311" s="153" t="s">
        <v>834</v>
      </c>
      <c r="AF311" s="43"/>
      <c r="AG311" s="42"/>
      <c r="AH311" s="42"/>
      <c r="AI311" s="44"/>
      <c r="AJ311" s="44"/>
      <c r="AK311" s="162"/>
      <c r="AL311" s="162"/>
      <c r="AM311" s="162"/>
      <c r="AN311" s="162"/>
      <c r="AO311" s="45"/>
      <c r="AP311" s="15"/>
    </row>
    <row r="312" spans="1:42" ht="165.75" x14ac:dyDescent="0.25">
      <c r="A312" s="34" t="s">
        <v>494</v>
      </c>
      <c r="B312" s="35" t="s">
        <v>495</v>
      </c>
      <c r="C312" s="36" t="s">
        <v>52</v>
      </c>
      <c r="D312" s="37" t="s">
        <v>493</v>
      </c>
      <c r="E312" s="37" t="s">
        <v>54</v>
      </c>
      <c r="F312" s="37"/>
      <c r="G312" s="37"/>
      <c r="H312" s="37"/>
      <c r="I312" s="37"/>
      <c r="J312" s="37"/>
      <c r="K312" s="37"/>
      <c r="L312" s="37"/>
      <c r="M312" s="37"/>
      <c r="N312" s="37"/>
      <c r="O312" s="37"/>
      <c r="P312" s="37"/>
      <c r="Q312" s="37"/>
      <c r="R312" s="37"/>
      <c r="S312" s="37"/>
      <c r="T312" s="37"/>
      <c r="U312" s="37"/>
      <c r="V312" s="37"/>
      <c r="W312" s="37"/>
      <c r="X312" s="37"/>
      <c r="Y312" s="37"/>
      <c r="Z312" s="37"/>
      <c r="AA312" s="37"/>
      <c r="AB312" s="37"/>
      <c r="AC312" s="151" t="s">
        <v>667</v>
      </c>
      <c r="AD312" s="151" t="s">
        <v>549</v>
      </c>
      <c r="AE312" s="151" t="s">
        <v>668</v>
      </c>
      <c r="AF312" s="37"/>
      <c r="AG312" s="37" t="s">
        <v>147</v>
      </c>
      <c r="AH312" s="37" t="s">
        <v>74</v>
      </c>
      <c r="AI312" s="38">
        <v>1940.9</v>
      </c>
      <c r="AJ312" s="38">
        <v>1940.9</v>
      </c>
      <c r="AK312" s="163">
        <v>550</v>
      </c>
      <c r="AL312" s="163" t="s">
        <v>41</v>
      </c>
      <c r="AM312" s="163" t="s">
        <v>41</v>
      </c>
      <c r="AN312" s="163" t="s">
        <v>41</v>
      </c>
      <c r="AO312" s="39" t="s">
        <v>51</v>
      </c>
      <c r="AP312" s="15"/>
    </row>
    <row r="313" spans="1:42" ht="140.25" x14ac:dyDescent="0.25">
      <c r="A313" s="40"/>
      <c r="B313" s="41"/>
      <c r="C313" s="21" t="s">
        <v>194</v>
      </c>
      <c r="D313" s="42" t="s">
        <v>195</v>
      </c>
      <c r="E313" s="42" t="s">
        <v>196</v>
      </c>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82" t="s">
        <v>669</v>
      </c>
      <c r="AD313" s="82" t="s">
        <v>549</v>
      </c>
      <c r="AE313" s="82" t="s">
        <v>670</v>
      </c>
      <c r="AF313" s="43"/>
      <c r="AG313" s="42"/>
      <c r="AH313" s="42"/>
      <c r="AI313" s="44" t="s">
        <v>41</v>
      </c>
      <c r="AJ313" s="44" t="s">
        <v>41</v>
      </c>
      <c r="AK313" s="162" t="s">
        <v>41</v>
      </c>
      <c r="AL313" s="162" t="s">
        <v>41</v>
      </c>
      <c r="AM313" s="162" t="s">
        <v>41</v>
      </c>
      <c r="AN313" s="162" t="s">
        <v>41</v>
      </c>
      <c r="AO313" s="45" t="s">
        <v>51</v>
      </c>
      <c r="AP313" s="15"/>
    </row>
    <row r="314" spans="1:42" ht="63.75" x14ac:dyDescent="0.25">
      <c r="A314" s="40"/>
      <c r="B314" s="41"/>
      <c r="C314" s="21"/>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155" t="s">
        <v>795</v>
      </c>
      <c r="AD314" s="97" t="s">
        <v>549</v>
      </c>
      <c r="AE314" s="84" t="s">
        <v>775</v>
      </c>
      <c r="AF314" s="43"/>
      <c r="AG314" s="42"/>
      <c r="AH314" s="42"/>
      <c r="AI314" s="44"/>
      <c r="AJ314" s="44"/>
      <c r="AK314" s="162"/>
      <c r="AL314" s="162"/>
      <c r="AM314" s="162"/>
      <c r="AN314" s="162"/>
      <c r="AO314" s="45"/>
      <c r="AP314" s="15"/>
    </row>
    <row r="315" spans="1:42" ht="140.25" x14ac:dyDescent="0.25">
      <c r="A315" s="34" t="s">
        <v>496</v>
      </c>
      <c r="B315" s="35" t="s">
        <v>497</v>
      </c>
      <c r="C315" s="36" t="s">
        <v>52</v>
      </c>
      <c r="D315" s="37" t="s">
        <v>493</v>
      </c>
      <c r="E315" s="37" t="s">
        <v>54</v>
      </c>
      <c r="F315" s="37"/>
      <c r="G315" s="37"/>
      <c r="H315" s="37"/>
      <c r="I315" s="37"/>
      <c r="J315" s="37"/>
      <c r="K315" s="37"/>
      <c r="L315" s="37"/>
      <c r="M315" s="37"/>
      <c r="N315" s="37"/>
      <c r="O315" s="37"/>
      <c r="P315" s="37"/>
      <c r="Q315" s="37"/>
      <c r="R315" s="37"/>
      <c r="S315" s="37"/>
      <c r="T315" s="37"/>
      <c r="U315" s="37"/>
      <c r="V315" s="37"/>
      <c r="W315" s="37" t="s">
        <v>498</v>
      </c>
      <c r="X315" s="37" t="s">
        <v>499</v>
      </c>
      <c r="Y315" s="37" t="s">
        <v>500</v>
      </c>
      <c r="Z315" s="37"/>
      <c r="AA315" s="37"/>
      <c r="AB315" s="37"/>
      <c r="AC315" s="119" t="s">
        <v>671</v>
      </c>
      <c r="AD315" s="119" t="s">
        <v>549</v>
      </c>
      <c r="AE315" s="119" t="s">
        <v>672</v>
      </c>
      <c r="AF315" s="37"/>
      <c r="AG315" s="37" t="s">
        <v>109</v>
      </c>
      <c r="AH315" s="37" t="s">
        <v>73</v>
      </c>
      <c r="AI315" s="38">
        <v>255.3</v>
      </c>
      <c r="AJ315" s="38">
        <v>255.3</v>
      </c>
      <c r="AK315" s="163">
        <v>255.3</v>
      </c>
      <c r="AL315" s="163">
        <v>255.3</v>
      </c>
      <c r="AM315" s="163" t="s">
        <v>41</v>
      </c>
      <c r="AN315" s="163" t="s">
        <v>41</v>
      </c>
      <c r="AO315" s="39" t="s">
        <v>85</v>
      </c>
      <c r="AP315" s="15"/>
    </row>
    <row r="316" spans="1:42" ht="114.75" x14ac:dyDescent="0.25">
      <c r="A316" s="40"/>
      <c r="B316" s="41"/>
      <c r="C316" s="21" t="s">
        <v>266</v>
      </c>
      <c r="D316" s="42" t="s">
        <v>267</v>
      </c>
      <c r="E316" s="42" t="s">
        <v>268</v>
      </c>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118" t="s">
        <v>681</v>
      </c>
      <c r="AD316" s="118" t="s">
        <v>549</v>
      </c>
      <c r="AE316" s="118" t="s">
        <v>682</v>
      </c>
      <c r="AF316" s="43"/>
      <c r="AG316" s="42"/>
      <c r="AH316" s="42"/>
      <c r="AI316" s="44" t="s">
        <v>41</v>
      </c>
      <c r="AJ316" s="44" t="s">
        <v>41</v>
      </c>
      <c r="AK316" s="162" t="s">
        <v>41</v>
      </c>
      <c r="AL316" s="162" t="s">
        <v>41</v>
      </c>
      <c r="AM316" s="162" t="s">
        <v>41</v>
      </c>
      <c r="AN316" s="162" t="s">
        <v>41</v>
      </c>
      <c r="AO316" s="45" t="s">
        <v>85</v>
      </c>
      <c r="AP316" s="15"/>
    </row>
    <row r="317" spans="1:42" ht="63.75" x14ac:dyDescent="0.25">
      <c r="A317" s="40"/>
      <c r="B317" s="41"/>
      <c r="C317" s="21"/>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155" t="s">
        <v>795</v>
      </c>
      <c r="AD317" s="97" t="s">
        <v>549</v>
      </c>
      <c r="AE317" s="84" t="s">
        <v>775</v>
      </c>
      <c r="AF317" s="43"/>
      <c r="AG317" s="42"/>
      <c r="AH317" s="42"/>
      <c r="AI317" s="44"/>
      <c r="AJ317" s="44"/>
      <c r="AK317" s="162"/>
      <c r="AL317" s="162"/>
      <c r="AM317" s="162"/>
      <c r="AN317" s="162"/>
      <c r="AO317" s="45"/>
      <c r="AP317" s="15"/>
    </row>
    <row r="318" spans="1:42" ht="280.5" x14ac:dyDescent="0.25">
      <c r="A318" s="51" t="s">
        <v>501</v>
      </c>
      <c r="B318" s="52" t="s">
        <v>502</v>
      </c>
      <c r="C318" s="53" t="s">
        <v>52</v>
      </c>
      <c r="D318" s="54" t="s">
        <v>503</v>
      </c>
      <c r="E318" s="54" t="s">
        <v>54</v>
      </c>
      <c r="F318" s="54"/>
      <c r="G318" s="54"/>
      <c r="H318" s="54"/>
      <c r="I318" s="54"/>
      <c r="J318" s="54"/>
      <c r="K318" s="54"/>
      <c r="L318" s="54"/>
      <c r="M318" s="54"/>
      <c r="N318" s="54"/>
      <c r="O318" s="54"/>
      <c r="P318" s="54"/>
      <c r="Q318" s="54"/>
      <c r="R318" s="54"/>
      <c r="S318" s="54"/>
      <c r="T318" s="54"/>
      <c r="U318" s="54"/>
      <c r="V318" s="54"/>
      <c r="W318" s="124"/>
      <c r="X318" s="124"/>
      <c r="Y318" s="124"/>
      <c r="Z318" s="54"/>
      <c r="AA318" s="54"/>
      <c r="AB318" s="54"/>
      <c r="AC318" s="123" t="s">
        <v>673</v>
      </c>
      <c r="AD318" s="123" t="s">
        <v>549</v>
      </c>
      <c r="AE318" s="123" t="s">
        <v>674</v>
      </c>
      <c r="AF318" s="54"/>
      <c r="AG318" s="54" t="s">
        <v>73</v>
      </c>
      <c r="AH318" s="54" t="s">
        <v>158</v>
      </c>
      <c r="AI318" s="58">
        <v>2434</v>
      </c>
      <c r="AJ318" s="58">
        <v>2410.3000000000002</v>
      </c>
      <c r="AK318" s="160">
        <v>1516</v>
      </c>
      <c r="AL318" s="160" t="s">
        <v>41</v>
      </c>
      <c r="AM318" s="160" t="s">
        <v>41</v>
      </c>
      <c r="AN318" s="160" t="s">
        <v>41</v>
      </c>
      <c r="AO318" s="59" t="s">
        <v>51</v>
      </c>
      <c r="AP318" s="15"/>
    </row>
    <row r="319" spans="1:42" ht="63.75" x14ac:dyDescent="0.25">
      <c r="A319" s="60"/>
      <c r="B319" s="61"/>
      <c r="C319" s="62"/>
      <c r="D319" s="63"/>
      <c r="E319" s="63"/>
      <c r="F319" s="63"/>
      <c r="G319" s="63"/>
      <c r="H319" s="63"/>
      <c r="I319" s="63"/>
      <c r="J319" s="63"/>
      <c r="K319" s="63"/>
      <c r="L319" s="63"/>
      <c r="M319" s="63"/>
      <c r="N319" s="63"/>
      <c r="O319" s="63"/>
      <c r="P319" s="63"/>
      <c r="Q319" s="63"/>
      <c r="R319" s="63"/>
      <c r="S319" s="63"/>
      <c r="T319" s="63"/>
      <c r="U319" s="63"/>
      <c r="V319" s="63"/>
      <c r="W319" s="156"/>
      <c r="X319" s="156"/>
      <c r="Y319" s="156"/>
      <c r="Z319" s="63"/>
      <c r="AA319" s="63"/>
      <c r="AB319" s="63"/>
      <c r="AC319" s="154" t="s">
        <v>795</v>
      </c>
      <c r="AD319" s="94" t="s">
        <v>549</v>
      </c>
      <c r="AE319" s="81" t="s">
        <v>775</v>
      </c>
      <c r="AF319" s="63"/>
      <c r="AG319" s="63"/>
      <c r="AH319" s="63"/>
      <c r="AI319" s="67"/>
      <c r="AJ319" s="67"/>
      <c r="AK319" s="161"/>
      <c r="AL319" s="161"/>
      <c r="AM319" s="161"/>
      <c r="AN319" s="161"/>
      <c r="AO319" s="68"/>
      <c r="AP319" s="15"/>
    </row>
    <row r="320" spans="1:42" ht="114.75" x14ac:dyDescent="0.25">
      <c r="A320" s="40"/>
      <c r="B320" s="41"/>
      <c r="C320" s="21" t="s">
        <v>266</v>
      </c>
      <c r="D320" s="42" t="s">
        <v>267</v>
      </c>
      <c r="E320" s="42" t="s">
        <v>268</v>
      </c>
      <c r="F320" s="42"/>
      <c r="G320" s="42"/>
      <c r="H320" s="42"/>
      <c r="I320" s="42"/>
      <c r="J320" s="42"/>
      <c r="K320" s="42"/>
      <c r="L320" s="42"/>
      <c r="M320" s="42"/>
      <c r="N320" s="42"/>
      <c r="O320" s="42"/>
      <c r="P320" s="42"/>
      <c r="Q320" s="42"/>
      <c r="R320" s="42"/>
      <c r="S320" s="42"/>
      <c r="T320" s="42"/>
      <c r="U320" s="42"/>
      <c r="V320" s="42"/>
      <c r="W320" s="125"/>
      <c r="X320" s="125"/>
      <c r="Y320" s="125"/>
      <c r="Z320" s="42"/>
      <c r="AA320" s="42"/>
      <c r="AB320" s="42"/>
      <c r="AC320" s="90" t="s">
        <v>680</v>
      </c>
      <c r="AD320" s="90" t="s">
        <v>549</v>
      </c>
      <c r="AE320" s="90" t="s">
        <v>679</v>
      </c>
      <c r="AF320" s="43"/>
      <c r="AG320" s="42"/>
      <c r="AH320" s="42"/>
      <c r="AI320" s="44" t="s">
        <v>41</v>
      </c>
      <c r="AJ320" s="44" t="s">
        <v>41</v>
      </c>
      <c r="AK320" s="162" t="s">
        <v>41</v>
      </c>
      <c r="AL320" s="162" t="s">
        <v>41</v>
      </c>
      <c r="AM320" s="162" t="s">
        <v>41</v>
      </c>
      <c r="AN320" s="162" t="s">
        <v>41</v>
      </c>
      <c r="AO320" s="45" t="s">
        <v>51</v>
      </c>
      <c r="AP320" s="15"/>
    </row>
    <row r="321" spans="1:42" ht="127.5" x14ac:dyDescent="0.25">
      <c r="A321" s="34" t="s">
        <v>504</v>
      </c>
      <c r="B321" s="35" t="s">
        <v>505</v>
      </c>
      <c r="C321" s="36" t="s">
        <v>52</v>
      </c>
      <c r="D321" s="37" t="s">
        <v>342</v>
      </c>
      <c r="E321" s="37" t="s">
        <v>54</v>
      </c>
      <c r="F321" s="37"/>
      <c r="G321" s="37"/>
      <c r="H321" s="37"/>
      <c r="I321" s="37"/>
      <c r="J321" s="37"/>
      <c r="K321" s="37"/>
      <c r="L321" s="37"/>
      <c r="M321" s="37"/>
      <c r="N321" s="37"/>
      <c r="O321" s="37"/>
      <c r="P321" s="37"/>
      <c r="Q321" s="37"/>
      <c r="R321" s="37"/>
      <c r="S321" s="37"/>
      <c r="T321" s="37"/>
      <c r="U321" s="37"/>
      <c r="V321" s="37"/>
      <c r="W321" s="37"/>
      <c r="X321" s="37"/>
      <c r="Y321" s="37"/>
      <c r="Z321" s="37"/>
      <c r="AA321" s="37"/>
      <c r="AB321" s="37"/>
      <c r="AC321" s="123" t="s">
        <v>686</v>
      </c>
      <c r="AD321" s="123" t="s">
        <v>549</v>
      </c>
      <c r="AE321" s="123" t="s">
        <v>685</v>
      </c>
      <c r="AF321" s="37"/>
      <c r="AG321" s="37" t="s">
        <v>84</v>
      </c>
      <c r="AH321" s="37" t="s">
        <v>109</v>
      </c>
      <c r="AI321" s="38">
        <v>1671.9</v>
      </c>
      <c r="AJ321" s="38">
        <v>1671.9</v>
      </c>
      <c r="AK321" s="163">
        <v>171.3</v>
      </c>
      <c r="AL321" s="163" t="s">
        <v>41</v>
      </c>
      <c r="AM321" s="163" t="s">
        <v>41</v>
      </c>
      <c r="AN321" s="163" t="s">
        <v>41</v>
      </c>
      <c r="AO321" s="39" t="s">
        <v>85</v>
      </c>
      <c r="AP321" s="15"/>
    </row>
    <row r="322" spans="1:42" ht="102" x14ac:dyDescent="0.25">
      <c r="A322" s="40"/>
      <c r="B322" s="41"/>
      <c r="C322" s="21" t="s">
        <v>170</v>
      </c>
      <c r="D322" s="42" t="s">
        <v>171</v>
      </c>
      <c r="E322" s="42" t="s">
        <v>172</v>
      </c>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116"/>
      <c r="AD322" s="116"/>
      <c r="AE322" s="116"/>
      <c r="AF322" s="43"/>
      <c r="AG322" s="42"/>
      <c r="AH322" s="42"/>
      <c r="AI322" s="44" t="s">
        <v>41</v>
      </c>
      <c r="AJ322" s="44" t="s">
        <v>41</v>
      </c>
      <c r="AK322" s="162" t="s">
        <v>41</v>
      </c>
      <c r="AL322" s="162" t="s">
        <v>41</v>
      </c>
      <c r="AM322" s="162" t="s">
        <v>41</v>
      </c>
      <c r="AN322" s="162" t="s">
        <v>41</v>
      </c>
      <c r="AO322" s="45" t="s">
        <v>85</v>
      </c>
      <c r="AP322" s="15"/>
    </row>
    <row r="323" spans="1:42" ht="38.25" x14ac:dyDescent="0.25">
      <c r="A323" s="30" t="s">
        <v>506</v>
      </c>
      <c r="B323" s="18" t="s">
        <v>507</v>
      </c>
      <c r="C323" s="31" t="s">
        <v>40</v>
      </c>
      <c r="D323" s="31" t="s">
        <v>40</v>
      </c>
      <c r="E323" s="31" t="s">
        <v>40</v>
      </c>
      <c r="F323" s="31" t="s">
        <v>40</v>
      </c>
      <c r="G323" s="31" t="s">
        <v>40</v>
      </c>
      <c r="H323" s="31" t="s">
        <v>40</v>
      </c>
      <c r="I323" s="31" t="s">
        <v>40</v>
      </c>
      <c r="J323" s="31" t="s">
        <v>40</v>
      </c>
      <c r="K323" s="31" t="s">
        <v>40</v>
      </c>
      <c r="L323" s="31" t="s">
        <v>40</v>
      </c>
      <c r="M323" s="31" t="s">
        <v>40</v>
      </c>
      <c r="N323" s="31" t="s">
        <v>40</v>
      </c>
      <c r="O323" s="31" t="s">
        <v>40</v>
      </c>
      <c r="P323" s="31" t="s">
        <v>40</v>
      </c>
      <c r="Q323" s="31" t="s">
        <v>40</v>
      </c>
      <c r="R323" s="31" t="s">
        <v>40</v>
      </c>
      <c r="S323" s="31" t="s">
        <v>40</v>
      </c>
      <c r="T323" s="31" t="s">
        <v>40</v>
      </c>
      <c r="U323" s="31" t="s">
        <v>40</v>
      </c>
      <c r="V323" s="31" t="s">
        <v>40</v>
      </c>
      <c r="W323" s="31" t="s">
        <v>40</v>
      </c>
      <c r="X323" s="31" t="s">
        <v>40</v>
      </c>
      <c r="Y323" s="31" t="s">
        <v>40</v>
      </c>
      <c r="Z323" s="31" t="s">
        <v>40</v>
      </c>
      <c r="AA323" s="31" t="s">
        <v>40</v>
      </c>
      <c r="AB323" s="31" t="s">
        <v>40</v>
      </c>
      <c r="AC323" s="114" t="s">
        <v>40</v>
      </c>
      <c r="AD323" s="114" t="s">
        <v>40</v>
      </c>
      <c r="AE323" s="114" t="s">
        <v>40</v>
      </c>
      <c r="AF323" s="31" t="s">
        <v>40</v>
      </c>
      <c r="AG323" s="31" t="s">
        <v>40</v>
      </c>
      <c r="AH323" s="31" t="s">
        <v>40</v>
      </c>
      <c r="AI323" s="32">
        <v>44108.7</v>
      </c>
      <c r="AJ323" s="32">
        <v>43828.6</v>
      </c>
      <c r="AK323" s="159">
        <v>20705.3</v>
      </c>
      <c r="AL323" s="159">
        <f>AL324</f>
        <v>24334.7</v>
      </c>
      <c r="AM323" s="159">
        <f>AM324</f>
        <v>4300</v>
      </c>
      <c r="AN323" s="159">
        <f>AN324</f>
        <v>4300</v>
      </c>
      <c r="AO323" s="33" t="s">
        <v>42</v>
      </c>
      <c r="AP323" s="15"/>
    </row>
    <row r="324" spans="1:42" ht="102" x14ac:dyDescent="0.25">
      <c r="A324" s="51" t="s">
        <v>508</v>
      </c>
      <c r="B324" s="52" t="s">
        <v>509</v>
      </c>
      <c r="C324" s="53" t="s">
        <v>52</v>
      </c>
      <c r="D324" s="54" t="s">
        <v>510</v>
      </c>
      <c r="E324" s="54" t="s">
        <v>54</v>
      </c>
      <c r="F324" s="54"/>
      <c r="G324" s="54"/>
      <c r="H324" s="54"/>
      <c r="I324" s="54"/>
      <c r="J324" s="54"/>
      <c r="K324" s="54"/>
      <c r="L324" s="54"/>
      <c r="M324" s="54"/>
      <c r="N324" s="54"/>
      <c r="O324" s="54"/>
      <c r="P324" s="54"/>
      <c r="Q324" s="54"/>
      <c r="R324" s="54"/>
      <c r="S324" s="54"/>
      <c r="T324" s="54"/>
      <c r="U324" s="54"/>
      <c r="V324" s="54"/>
      <c r="W324" s="54"/>
      <c r="X324" s="54"/>
      <c r="Y324" s="54"/>
      <c r="Z324" s="54" t="s">
        <v>61</v>
      </c>
      <c r="AA324" s="54" t="s">
        <v>62</v>
      </c>
      <c r="AB324" s="54" t="s">
        <v>63</v>
      </c>
      <c r="AC324" s="110" t="s">
        <v>675</v>
      </c>
      <c r="AD324" s="57" t="s">
        <v>549</v>
      </c>
      <c r="AE324" s="57" t="s">
        <v>796</v>
      </c>
      <c r="AF324" s="54"/>
      <c r="AG324" s="54" t="s">
        <v>199</v>
      </c>
      <c r="AH324" s="54" t="s">
        <v>147</v>
      </c>
      <c r="AI324" s="58">
        <v>28582.2</v>
      </c>
      <c r="AJ324" s="58">
        <v>28306.799999999999</v>
      </c>
      <c r="AK324" s="160">
        <v>20418.7</v>
      </c>
      <c r="AL324" s="160">
        <v>24334.7</v>
      </c>
      <c r="AM324" s="160">
        <v>4300</v>
      </c>
      <c r="AN324" s="160">
        <v>4300</v>
      </c>
      <c r="AO324" s="59" t="s">
        <v>66</v>
      </c>
      <c r="AP324" s="15"/>
    </row>
    <row r="325" spans="1:42" ht="63.75" x14ac:dyDescent="0.25">
      <c r="A325" s="60"/>
      <c r="B325" s="61"/>
      <c r="C325" s="62"/>
      <c r="D325" s="63"/>
      <c r="E325" s="63"/>
      <c r="F325" s="63"/>
      <c r="G325" s="63"/>
      <c r="H325" s="63"/>
      <c r="I325" s="63"/>
      <c r="J325" s="63"/>
      <c r="K325" s="63"/>
      <c r="L325" s="63"/>
      <c r="M325" s="63"/>
      <c r="N325" s="63"/>
      <c r="O325" s="63"/>
      <c r="P325" s="63"/>
      <c r="Q325" s="63"/>
      <c r="R325" s="63"/>
      <c r="S325" s="63"/>
      <c r="T325" s="63"/>
      <c r="U325" s="63"/>
      <c r="V325" s="63"/>
      <c r="W325" s="63"/>
      <c r="X325" s="63"/>
      <c r="Y325" s="63"/>
      <c r="Z325" s="63"/>
      <c r="AA325" s="63"/>
      <c r="AB325" s="63"/>
      <c r="AC325" s="154" t="s">
        <v>795</v>
      </c>
      <c r="AD325" s="94" t="s">
        <v>549</v>
      </c>
      <c r="AE325" s="81" t="s">
        <v>775</v>
      </c>
      <c r="AF325" s="63"/>
      <c r="AG325" s="63"/>
      <c r="AH325" s="63"/>
      <c r="AI325" s="67"/>
      <c r="AJ325" s="67"/>
      <c r="AK325" s="161"/>
      <c r="AL325" s="161"/>
      <c r="AM325" s="161"/>
      <c r="AN325" s="161"/>
      <c r="AO325" s="68"/>
      <c r="AP325" s="15"/>
    </row>
    <row r="326" spans="1:42" ht="127.5" x14ac:dyDescent="0.25">
      <c r="A326" s="60"/>
      <c r="B326" s="61"/>
      <c r="C326" s="62"/>
      <c r="D326" s="63"/>
      <c r="E326" s="63"/>
      <c r="F326" s="63"/>
      <c r="G326" s="63"/>
      <c r="H326" s="63"/>
      <c r="I326" s="63"/>
      <c r="J326" s="63"/>
      <c r="K326" s="63"/>
      <c r="L326" s="63"/>
      <c r="M326" s="63"/>
      <c r="N326" s="63"/>
      <c r="O326" s="63"/>
      <c r="P326" s="63"/>
      <c r="Q326" s="63"/>
      <c r="R326" s="63"/>
      <c r="S326" s="63"/>
      <c r="T326" s="63"/>
      <c r="U326" s="63"/>
      <c r="V326" s="63"/>
      <c r="W326" s="63"/>
      <c r="X326" s="63"/>
      <c r="Y326" s="63"/>
      <c r="Z326" s="63"/>
      <c r="AA326" s="63"/>
      <c r="AB326" s="63"/>
      <c r="AC326" s="50" t="s">
        <v>676</v>
      </c>
      <c r="AD326" s="48" t="s">
        <v>549</v>
      </c>
      <c r="AE326" s="48" t="s">
        <v>677</v>
      </c>
      <c r="AF326" s="63"/>
      <c r="AG326" s="63"/>
      <c r="AH326" s="63"/>
      <c r="AI326" s="67"/>
      <c r="AJ326" s="67"/>
      <c r="AK326" s="161"/>
      <c r="AL326" s="161"/>
      <c r="AM326" s="161"/>
      <c r="AN326" s="161"/>
      <c r="AO326" s="68"/>
      <c r="AP326" s="15"/>
    </row>
    <row r="327" spans="1:42" ht="102" x14ac:dyDescent="0.25">
      <c r="A327" s="72"/>
      <c r="B327" s="73"/>
      <c r="C327" s="74"/>
      <c r="D327" s="75"/>
      <c r="E327" s="75"/>
      <c r="F327" s="75"/>
      <c r="G327" s="75"/>
      <c r="H327" s="75"/>
      <c r="I327" s="75"/>
      <c r="J327" s="75"/>
      <c r="K327" s="75"/>
      <c r="L327" s="75"/>
      <c r="M327" s="75"/>
      <c r="N327" s="75"/>
      <c r="O327" s="75"/>
      <c r="P327" s="75"/>
      <c r="Q327" s="75"/>
      <c r="R327" s="75"/>
      <c r="S327" s="75"/>
      <c r="T327" s="75"/>
      <c r="U327" s="75"/>
      <c r="V327" s="75"/>
      <c r="W327" s="75"/>
      <c r="X327" s="75"/>
      <c r="Y327" s="75"/>
      <c r="Z327" s="75"/>
      <c r="AA327" s="75"/>
      <c r="AB327" s="75"/>
      <c r="AC327" s="86" t="s">
        <v>678</v>
      </c>
      <c r="AD327" s="88" t="s">
        <v>549</v>
      </c>
      <c r="AE327" s="88" t="s">
        <v>797</v>
      </c>
      <c r="AF327" s="75"/>
      <c r="AG327" s="75"/>
      <c r="AH327" s="75"/>
      <c r="AI327" s="76"/>
      <c r="AJ327" s="76"/>
      <c r="AK327" s="164"/>
      <c r="AL327" s="164"/>
      <c r="AM327" s="164"/>
      <c r="AN327" s="164"/>
      <c r="AO327" s="77"/>
      <c r="AP327" s="15"/>
    </row>
    <row r="328" spans="1:42" ht="216.75" x14ac:dyDescent="0.25">
      <c r="A328" s="34" t="s">
        <v>511</v>
      </c>
      <c r="B328" s="35" t="s">
        <v>512</v>
      </c>
      <c r="C328" s="36" t="s">
        <v>52</v>
      </c>
      <c r="D328" s="37" t="s">
        <v>510</v>
      </c>
      <c r="E328" s="37" t="s">
        <v>54</v>
      </c>
      <c r="F328" s="37"/>
      <c r="G328" s="37"/>
      <c r="H328" s="37"/>
      <c r="I328" s="37"/>
      <c r="J328" s="37"/>
      <c r="K328" s="37"/>
      <c r="L328" s="37"/>
      <c r="M328" s="37"/>
      <c r="N328" s="37"/>
      <c r="O328" s="37"/>
      <c r="P328" s="37"/>
      <c r="Q328" s="37"/>
      <c r="R328" s="37"/>
      <c r="S328" s="37"/>
      <c r="T328" s="37"/>
      <c r="U328" s="37"/>
      <c r="V328" s="37"/>
      <c r="W328" s="37"/>
      <c r="X328" s="37"/>
      <c r="Y328" s="37"/>
      <c r="Z328" s="37" t="s">
        <v>106</v>
      </c>
      <c r="AA328" s="37" t="s">
        <v>62</v>
      </c>
      <c r="AB328" s="37" t="s">
        <v>178</v>
      </c>
      <c r="AC328" s="37" t="s">
        <v>704</v>
      </c>
      <c r="AD328" s="37" t="s">
        <v>62</v>
      </c>
      <c r="AE328" s="126" t="s">
        <v>798</v>
      </c>
      <c r="AF328" s="37"/>
      <c r="AG328" s="37" t="s">
        <v>199</v>
      </c>
      <c r="AH328" s="37" t="s">
        <v>147</v>
      </c>
      <c r="AI328" s="38">
        <v>300</v>
      </c>
      <c r="AJ328" s="38">
        <v>300</v>
      </c>
      <c r="AK328" s="163" t="s">
        <v>41</v>
      </c>
      <c r="AL328" s="163" t="s">
        <v>41</v>
      </c>
      <c r="AM328" s="163" t="s">
        <v>41</v>
      </c>
      <c r="AN328" s="163" t="s">
        <v>41</v>
      </c>
      <c r="AO328" s="39" t="s">
        <v>66</v>
      </c>
      <c r="AP328" s="15"/>
    </row>
    <row r="329" spans="1:42" ht="216.75" x14ac:dyDescent="0.25">
      <c r="A329" s="34" t="s">
        <v>513</v>
      </c>
      <c r="B329" s="35" t="s">
        <v>514</v>
      </c>
      <c r="C329" s="36" t="s">
        <v>52</v>
      </c>
      <c r="D329" s="37" t="s">
        <v>510</v>
      </c>
      <c r="E329" s="37" t="s">
        <v>54</v>
      </c>
      <c r="F329" s="37"/>
      <c r="G329" s="37"/>
      <c r="H329" s="37"/>
      <c r="I329" s="37"/>
      <c r="J329" s="37"/>
      <c r="K329" s="37"/>
      <c r="L329" s="37"/>
      <c r="M329" s="37"/>
      <c r="N329" s="37"/>
      <c r="O329" s="37"/>
      <c r="P329" s="37"/>
      <c r="Q329" s="37"/>
      <c r="R329" s="37"/>
      <c r="S329" s="37"/>
      <c r="T329" s="37"/>
      <c r="U329" s="37"/>
      <c r="V329" s="37"/>
      <c r="W329" s="37"/>
      <c r="X329" s="37"/>
      <c r="Y329" s="37"/>
      <c r="Z329" s="37" t="s">
        <v>106</v>
      </c>
      <c r="AA329" s="37" t="s">
        <v>62</v>
      </c>
      <c r="AB329" s="37" t="s">
        <v>178</v>
      </c>
      <c r="AC329" s="37" t="s">
        <v>704</v>
      </c>
      <c r="AD329" s="37" t="s">
        <v>62</v>
      </c>
      <c r="AE329" s="126" t="s">
        <v>798</v>
      </c>
      <c r="AF329" s="37"/>
      <c r="AG329" s="37" t="s">
        <v>199</v>
      </c>
      <c r="AH329" s="37" t="s">
        <v>147</v>
      </c>
      <c r="AI329" s="38">
        <v>5659</v>
      </c>
      <c r="AJ329" s="38">
        <v>5654.3</v>
      </c>
      <c r="AK329" s="163">
        <v>286.60000000000002</v>
      </c>
      <c r="AL329" s="163" t="s">
        <v>41</v>
      </c>
      <c r="AM329" s="163" t="s">
        <v>41</v>
      </c>
      <c r="AN329" s="163" t="s">
        <v>41</v>
      </c>
      <c r="AO329" s="39" t="s">
        <v>66</v>
      </c>
      <c r="AP329" s="15"/>
    </row>
    <row r="330" spans="1:42" ht="216.75" x14ac:dyDescent="0.25">
      <c r="A330" s="34" t="s">
        <v>515</v>
      </c>
      <c r="B330" s="35" t="s">
        <v>516</v>
      </c>
      <c r="C330" s="36" t="s">
        <v>52</v>
      </c>
      <c r="D330" s="37" t="s">
        <v>510</v>
      </c>
      <c r="E330" s="37" t="s">
        <v>54</v>
      </c>
      <c r="F330" s="37"/>
      <c r="G330" s="37"/>
      <c r="H330" s="37"/>
      <c r="I330" s="37"/>
      <c r="J330" s="37"/>
      <c r="K330" s="37"/>
      <c r="L330" s="37"/>
      <c r="M330" s="37"/>
      <c r="N330" s="37"/>
      <c r="O330" s="37"/>
      <c r="P330" s="37"/>
      <c r="Q330" s="37"/>
      <c r="R330" s="37"/>
      <c r="S330" s="37"/>
      <c r="T330" s="37"/>
      <c r="U330" s="37"/>
      <c r="V330" s="37"/>
      <c r="W330" s="37"/>
      <c r="X330" s="37"/>
      <c r="Y330" s="37"/>
      <c r="Z330" s="37" t="s">
        <v>106</v>
      </c>
      <c r="AA330" s="37" t="s">
        <v>62</v>
      </c>
      <c r="AB330" s="37" t="s">
        <v>178</v>
      </c>
      <c r="AC330" s="37" t="s">
        <v>704</v>
      </c>
      <c r="AD330" s="37" t="s">
        <v>62</v>
      </c>
      <c r="AE330" s="126" t="s">
        <v>798</v>
      </c>
      <c r="AF330" s="37"/>
      <c r="AG330" s="37" t="s">
        <v>199</v>
      </c>
      <c r="AH330" s="37" t="s">
        <v>147</v>
      </c>
      <c r="AI330" s="38">
        <v>1000</v>
      </c>
      <c r="AJ330" s="38">
        <v>1000</v>
      </c>
      <c r="AK330" s="163" t="s">
        <v>41</v>
      </c>
      <c r="AL330" s="163" t="s">
        <v>41</v>
      </c>
      <c r="AM330" s="163" t="s">
        <v>41</v>
      </c>
      <c r="AN330" s="163" t="s">
        <v>41</v>
      </c>
      <c r="AO330" s="39" t="s">
        <v>66</v>
      </c>
      <c r="AP330" s="15"/>
    </row>
    <row r="331" spans="1:42" ht="229.5" x14ac:dyDescent="0.25">
      <c r="A331" s="34" t="s">
        <v>517</v>
      </c>
      <c r="B331" s="35" t="s">
        <v>518</v>
      </c>
      <c r="C331" s="36" t="s">
        <v>52</v>
      </c>
      <c r="D331" s="37" t="s">
        <v>510</v>
      </c>
      <c r="E331" s="37" t="s">
        <v>54</v>
      </c>
      <c r="F331" s="37"/>
      <c r="G331" s="37"/>
      <c r="H331" s="37"/>
      <c r="I331" s="37"/>
      <c r="J331" s="37"/>
      <c r="K331" s="37"/>
      <c r="L331" s="37"/>
      <c r="M331" s="37"/>
      <c r="N331" s="37"/>
      <c r="O331" s="37"/>
      <c r="P331" s="37"/>
      <c r="Q331" s="37"/>
      <c r="R331" s="37"/>
      <c r="S331" s="37"/>
      <c r="T331" s="37"/>
      <c r="U331" s="37"/>
      <c r="V331" s="37"/>
      <c r="W331" s="37"/>
      <c r="X331" s="37"/>
      <c r="Y331" s="37"/>
      <c r="Z331" s="37" t="s">
        <v>106</v>
      </c>
      <c r="AA331" s="37" t="s">
        <v>62</v>
      </c>
      <c r="AB331" s="37" t="s">
        <v>178</v>
      </c>
      <c r="AC331" s="37" t="s">
        <v>704</v>
      </c>
      <c r="AD331" s="37" t="s">
        <v>62</v>
      </c>
      <c r="AE331" s="126" t="s">
        <v>798</v>
      </c>
      <c r="AF331" s="37"/>
      <c r="AG331" s="37" t="s">
        <v>199</v>
      </c>
      <c r="AH331" s="37" t="s">
        <v>147</v>
      </c>
      <c r="AI331" s="38">
        <v>4542.5</v>
      </c>
      <c r="AJ331" s="38">
        <v>4542.5</v>
      </c>
      <c r="AK331" s="163" t="s">
        <v>41</v>
      </c>
      <c r="AL331" s="163" t="s">
        <v>41</v>
      </c>
      <c r="AM331" s="163" t="s">
        <v>41</v>
      </c>
      <c r="AN331" s="163" t="s">
        <v>41</v>
      </c>
      <c r="AO331" s="39" t="s">
        <v>66</v>
      </c>
      <c r="AP331" s="15"/>
    </row>
    <row r="332" spans="1:42" ht="127.5" x14ac:dyDescent="0.25">
      <c r="A332" s="34" t="s">
        <v>519</v>
      </c>
      <c r="B332" s="35" t="s">
        <v>520</v>
      </c>
      <c r="C332" s="36" t="s">
        <v>52</v>
      </c>
      <c r="D332" s="37" t="s">
        <v>510</v>
      </c>
      <c r="E332" s="37" t="s">
        <v>54</v>
      </c>
      <c r="F332" s="37"/>
      <c r="G332" s="37"/>
      <c r="H332" s="37"/>
      <c r="I332" s="37"/>
      <c r="J332" s="37"/>
      <c r="K332" s="37"/>
      <c r="L332" s="37"/>
      <c r="M332" s="37"/>
      <c r="N332" s="37"/>
      <c r="O332" s="37"/>
      <c r="P332" s="37"/>
      <c r="Q332" s="37"/>
      <c r="R332" s="37"/>
      <c r="S332" s="37"/>
      <c r="T332" s="37"/>
      <c r="U332" s="37"/>
      <c r="V332" s="37"/>
      <c r="W332" s="37"/>
      <c r="X332" s="37"/>
      <c r="Y332" s="37"/>
      <c r="Z332" s="37" t="s">
        <v>299</v>
      </c>
      <c r="AA332" s="37" t="s">
        <v>62</v>
      </c>
      <c r="AB332" s="37" t="s">
        <v>300</v>
      </c>
      <c r="AC332" s="37" t="s">
        <v>703</v>
      </c>
      <c r="AD332" s="37" t="s">
        <v>62</v>
      </c>
      <c r="AE332" s="126" t="s">
        <v>799</v>
      </c>
      <c r="AF332" s="37"/>
      <c r="AG332" s="37" t="s">
        <v>521</v>
      </c>
      <c r="AH332" s="37" t="s">
        <v>522</v>
      </c>
      <c r="AI332" s="38">
        <v>609.29999999999995</v>
      </c>
      <c r="AJ332" s="38">
        <v>609.29999999999995</v>
      </c>
      <c r="AK332" s="163" t="s">
        <v>41</v>
      </c>
      <c r="AL332" s="163" t="s">
        <v>41</v>
      </c>
      <c r="AM332" s="163" t="s">
        <v>41</v>
      </c>
      <c r="AN332" s="163" t="s">
        <v>41</v>
      </c>
      <c r="AO332" s="39" t="s">
        <v>159</v>
      </c>
      <c r="AP332" s="15"/>
    </row>
    <row r="333" spans="1:42" ht="127.5" x14ac:dyDescent="0.25">
      <c r="A333" s="34" t="s">
        <v>523</v>
      </c>
      <c r="B333" s="35" t="s">
        <v>524</v>
      </c>
      <c r="C333" s="36" t="s">
        <v>52</v>
      </c>
      <c r="D333" s="37" t="s">
        <v>510</v>
      </c>
      <c r="E333" s="37" t="s">
        <v>54</v>
      </c>
      <c r="F333" s="37"/>
      <c r="G333" s="37"/>
      <c r="H333" s="37"/>
      <c r="I333" s="37"/>
      <c r="J333" s="37"/>
      <c r="K333" s="37"/>
      <c r="L333" s="37"/>
      <c r="M333" s="37"/>
      <c r="N333" s="37"/>
      <c r="O333" s="37"/>
      <c r="P333" s="37"/>
      <c r="Q333" s="37"/>
      <c r="R333" s="37"/>
      <c r="S333" s="37"/>
      <c r="T333" s="37"/>
      <c r="U333" s="37"/>
      <c r="V333" s="37"/>
      <c r="W333" s="37"/>
      <c r="X333" s="37"/>
      <c r="Y333" s="37"/>
      <c r="Z333" s="37" t="s">
        <v>299</v>
      </c>
      <c r="AA333" s="37" t="s">
        <v>62</v>
      </c>
      <c r="AB333" s="37" t="s">
        <v>300</v>
      </c>
      <c r="AC333" s="37" t="s">
        <v>703</v>
      </c>
      <c r="AD333" s="37" t="s">
        <v>62</v>
      </c>
      <c r="AE333" s="126" t="s">
        <v>800</v>
      </c>
      <c r="AF333" s="37"/>
      <c r="AG333" s="37" t="s">
        <v>521</v>
      </c>
      <c r="AH333" s="37" t="s">
        <v>522</v>
      </c>
      <c r="AI333" s="38">
        <v>3415.7</v>
      </c>
      <c r="AJ333" s="38">
        <v>3415.7</v>
      </c>
      <c r="AK333" s="163" t="s">
        <v>41</v>
      </c>
      <c r="AL333" s="163" t="s">
        <v>41</v>
      </c>
      <c r="AM333" s="163" t="s">
        <v>41</v>
      </c>
      <c r="AN333" s="163" t="s">
        <v>41</v>
      </c>
      <c r="AO333" s="39" t="s">
        <v>159</v>
      </c>
      <c r="AP333" s="15"/>
    </row>
    <row r="334" spans="1:42" ht="51" x14ac:dyDescent="0.25">
      <c r="A334" s="30" t="s">
        <v>525</v>
      </c>
      <c r="B334" s="18" t="s">
        <v>526</v>
      </c>
      <c r="C334" s="31" t="s">
        <v>40</v>
      </c>
      <c r="D334" s="31" t="s">
        <v>40</v>
      </c>
      <c r="E334" s="31" t="s">
        <v>40</v>
      </c>
      <c r="F334" s="31" t="s">
        <v>40</v>
      </c>
      <c r="G334" s="31" t="s">
        <v>40</v>
      </c>
      <c r="H334" s="31" t="s">
        <v>40</v>
      </c>
      <c r="I334" s="31" t="s">
        <v>40</v>
      </c>
      <c r="J334" s="31" t="s">
        <v>40</v>
      </c>
      <c r="K334" s="31" t="s">
        <v>40</v>
      </c>
      <c r="L334" s="31" t="s">
        <v>40</v>
      </c>
      <c r="M334" s="31" t="s">
        <v>40</v>
      </c>
      <c r="N334" s="31" t="s">
        <v>40</v>
      </c>
      <c r="O334" s="31" t="s">
        <v>40</v>
      </c>
      <c r="P334" s="31" t="s">
        <v>40</v>
      </c>
      <c r="Q334" s="31" t="s">
        <v>40</v>
      </c>
      <c r="R334" s="31" t="s">
        <v>40</v>
      </c>
      <c r="S334" s="31" t="s">
        <v>40</v>
      </c>
      <c r="T334" s="31" t="s">
        <v>40</v>
      </c>
      <c r="U334" s="31" t="s">
        <v>40</v>
      </c>
      <c r="V334" s="31" t="s">
        <v>40</v>
      </c>
      <c r="W334" s="31" t="s">
        <v>40</v>
      </c>
      <c r="X334" s="31" t="s">
        <v>40</v>
      </c>
      <c r="Y334" s="31" t="s">
        <v>40</v>
      </c>
      <c r="Z334" s="31" t="s">
        <v>40</v>
      </c>
      <c r="AA334" s="31" t="s">
        <v>40</v>
      </c>
      <c r="AB334" s="31" t="s">
        <v>40</v>
      </c>
      <c r="AC334" s="114" t="s">
        <v>40</v>
      </c>
      <c r="AD334" s="114" t="s">
        <v>40</v>
      </c>
      <c r="AE334" s="114" t="s">
        <v>40</v>
      </c>
      <c r="AF334" s="31" t="s">
        <v>40</v>
      </c>
      <c r="AG334" s="31" t="s">
        <v>40</v>
      </c>
      <c r="AH334" s="31" t="s">
        <v>40</v>
      </c>
      <c r="AI334" s="32" t="s">
        <v>41</v>
      </c>
      <c r="AJ334" s="32" t="s">
        <v>41</v>
      </c>
      <c r="AK334" s="159" t="s">
        <v>41</v>
      </c>
      <c r="AL334" s="159">
        <v>0</v>
      </c>
      <c r="AM334" s="159">
        <v>32000</v>
      </c>
      <c r="AN334" s="159">
        <v>64000</v>
      </c>
      <c r="AO334" s="33" t="s">
        <v>527</v>
      </c>
      <c r="AP334" s="15"/>
    </row>
    <row r="335" spans="1:42" ht="38.25" x14ac:dyDescent="0.25">
      <c r="A335" s="30" t="s">
        <v>528</v>
      </c>
      <c r="B335" s="18" t="s">
        <v>529</v>
      </c>
      <c r="C335" s="31" t="s">
        <v>40</v>
      </c>
      <c r="D335" s="31" t="s">
        <v>40</v>
      </c>
      <c r="E335" s="31" t="s">
        <v>40</v>
      </c>
      <c r="F335" s="31" t="s">
        <v>40</v>
      </c>
      <c r="G335" s="31" t="s">
        <v>40</v>
      </c>
      <c r="H335" s="31" t="s">
        <v>40</v>
      </c>
      <c r="I335" s="31" t="s">
        <v>40</v>
      </c>
      <c r="J335" s="31" t="s">
        <v>40</v>
      </c>
      <c r="K335" s="31" t="s">
        <v>40</v>
      </c>
      <c r="L335" s="31" t="s">
        <v>40</v>
      </c>
      <c r="M335" s="31" t="s">
        <v>40</v>
      </c>
      <c r="N335" s="31" t="s">
        <v>40</v>
      </c>
      <c r="O335" s="31" t="s">
        <v>40</v>
      </c>
      <c r="P335" s="31" t="s">
        <v>40</v>
      </c>
      <c r="Q335" s="31" t="s">
        <v>40</v>
      </c>
      <c r="R335" s="31" t="s">
        <v>40</v>
      </c>
      <c r="S335" s="31" t="s">
        <v>40</v>
      </c>
      <c r="T335" s="31" t="s">
        <v>40</v>
      </c>
      <c r="U335" s="31" t="s">
        <v>40</v>
      </c>
      <c r="V335" s="31" t="s">
        <v>40</v>
      </c>
      <c r="W335" s="31" t="s">
        <v>40</v>
      </c>
      <c r="X335" s="31" t="s">
        <v>40</v>
      </c>
      <c r="Y335" s="31" t="s">
        <v>40</v>
      </c>
      <c r="Z335" s="31" t="s">
        <v>40</v>
      </c>
      <c r="AA335" s="31" t="s">
        <v>40</v>
      </c>
      <c r="AB335" s="31" t="s">
        <v>40</v>
      </c>
      <c r="AC335" s="114" t="s">
        <v>40</v>
      </c>
      <c r="AD335" s="114" t="s">
        <v>40</v>
      </c>
      <c r="AE335" s="114" t="s">
        <v>40</v>
      </c>
      <c r="AF335" s="31" t="s">
        <v>40</v>
      </c>
      <c r="AG335" s="31" t="s">
        <v>40</v>
      </c>
      <c r="AH335" s="31" t="s">
        <v>40</v>
      </c>
      <c r="AI335" s="32">
        <v>2985594.6</v>
      </c>
      <c r="AJ335" s="32">
        <v>2821136.6</v>
      </c>
      <c r="AK335" s="159">
        <v>3279447.7</v>
      </c>
      <c r="AL335" s="159">
        <f>AL22</f>
        <v>3073483.5000000005</v>
      </c>
      <c r="AM335" s="159">
        <f t="shared" ref="AM335:AN335" si="7">AM22</f>
        <v>3153297.0999999996</v>
      </c>
      <c r="AN335" s="159">
        <f t="shared" si="7"/>
        <v>3189958.9</v>
      </c>
      <c r="AO335" s="33" t="s">
        <v>42</v>
      </c>
      <c r="AP335" s="15"/>
    </row>
    <row r="336" spans="1:42" x14ac:dyDescent="0.25">
      <c r="A336" s="24"/>
      <c r="B336" s="25"/>
      <c r="C336" s="26"/>
      <c r="D336" s="27"/>
      <c r="E336" s="26"/>
      <c r="F336" s="26"/>
      <c r="G336" s="26"/>
      <c r="H336" s="26"/>
      <c r="I336" s="25"/>
      <c r="J336" s="25"/>
      <c r="K336" s="25"/>
      <c r="L336" s="25"/>
      <c r="M336" s="25"/>
      <c r="N336" s="25"/>
      <c r="O336" s="25"/>
      <c r="P336" s="25"/>
      <c r="Q336" s="25"/>
      <c r="R336" s="25"/>
      <c r="S336" s="25"/>
      <c r="T336" s="25"/>
      <c r="U336" s="28"/>
      <c r="V336" s="28"/>
      <c r="W336" s="28"/>
      <c r="X336" s="28"/>
      <c r="Y336" s="28"/>
      <c r="Z336" s="28"/>
      <c r="AA336" s="28"/>
      <c r="AB336" s="28"/>
      <c r="AC336" s="121"/>
      <c r="AD336" s="121"/>
      <c r="AE336" s="121"/>
      <c r="AF336" s="28"/>
      <c r="AG336" s="28"/>
      <c r="AH336" s="28"/>
      <c r="AI336" s="28"/>
      <c r="AJ336" s="28"/>
      <c r="AK336" s="121"/>
      <c r="AL336" s="121"/>
      <c r="AM336" s="121"/>
      <c r="AN336" s="121"/>
      <c r="AO336" s="15"/>
      <c r="AP336" s="15"/>
    </row>
    <row r="337" spans="1:42" ht="15" customHeight="1" x14ac:dyDescent="0.25">
      <c r="A337" s="7"/>
      <c r="B337" s="6"/>
      <c r="C337" s="5"/>
      <c r="D337" s="15"/>
      <c r="E337" s="5"/>
      <c r="F337" s="5"/>
      <c r="G337" s="5"/>
      <c r="H337" s="5"/>
      <c r="I337" s="6"/>
      <c r="J337" s="6"/>
      <c r="K337" s="6"/>
      <c r="L337" s="6"/>
      <c r="M337" s="6"/>
      <c r="N337" s="6"/>
      <c r="O337" s="6"/>
      <c r="P337" s="6"/>
      <c r="Q337" s="6"/>
      <c r="R337" s="6"/>
      <c r="S337" s="6"/>
      <c r="T337" s="6"/>
      <c r="U337" s="8"/>
      <c r="V337" s="8"/>
      <c r="W337" s="8"/>
      <c r="X337" s="8"/>
      <c r="Y337" s="8"/>
      <c r="Z337" s="8"/>
      <c r="AA337" s="8"/>
      <c r="AB337" s="8"/>
      <c r="AC337" s="112"/>
      <c r="AD337" s="112"/>
      <c r="AE337" s="112"/>
      <c r="AF337" s="8"/>
      <c r="AG337" s="8"/>
      <c r="AH337" s="8"/>
      <c r="AI337" s="8"/>
      <c r="AJ337" s="8"/>
      <c r="AK337" s="112"/>
      <c r="AL337" s="112"/>
      <c r="AM337" s="112"/>
      <c r="AN337" s="112"/>
      <c r="AO337" s="15"/>
      <c r="AP337" s="15"/>
    </row>
  </sheetData>
  <mergeCells count="67">
    <mergeCell ref="L15:L20"/>
    <mergeCell ref="Z14:AB14"/>
    <mergeCell ref="W14:Y14"/>
    <mergeCell ref="T14:V14"/>
    <mergeCell ref="Q14:S14"/>
    <mergeCell ref="M14:P14"/>
    <mergeCell ref="J14:L14"/>
    <mergeCell ref="F14:I14"/>
    <mergeCell ref="C14:E14"/>
    <mergeCell ref="AC14:AE14"/>
    <mergeCell ref="AC15:AC20"/>
    <mergeCell ref="AD15:AD20"/>
    <mergeCell ref="AE15:AE20"/>
    <mergeCell ref="W13:AB13"/>
    <mergeCell ref="AG21:AH21"/>
    <mergeCell ref="B11:B20"/>
    <mergeCell ref="C15:C20"/>
    <mergeCell ref="D15:D20"/>
    <mergeCell ref="E15:E20"/>
    <mergeCell ref="F15:F20"/>
    <mergeCell ref="G15:G20"/>
    <mergeCell ref="H15:H20"/>
    <mergeCell ref="I15:I20"/>
    <mergeCell ref="J15:J20"/>
    <mergeCell ref="K15:K20"/>
    <mergeCell ref="C13:V13"/>
    <mergeCell ref="M15:M20"/>
    <mergeCell ref="N15:N20"/>
    <mergeCell ref="O15:O20"/>
    <mergeCell ref="P15:P20"/>
    <mergeCell ref="AM14:AN14"/>
    <mergeCell ref="AI11:AN13"/>
    <mergeCell ref="AI14:AJ14"/>
    <mergeCell ref="AF11:AF20"/>
    <mergeCell ref="AG11:AH14"/>
    <mergeCell ref="AG15:AG20"/>
    <mergeCell ref="AH15:AH20"/>
    <mergeCell ref="AI15:AJ15"/>
    <mergeCell ref="AI16:AI20"/>
    <mergeCell ref="AJ16:AJ20"/>
    <mergeCell ref="AM15:AM16"/>
    <mergeCell ref="AN15:AN16"/>
    <mergeCell ref="AM17:AM20"/>
    <mergeCell ref="AN17:AN20"/>
    <mergeCell ref="AL15:AL20"/>
    <mergeCell ref="AK15:AK20"/>
    <mergeCell ref="AK1:AK8"/>
    <mergeCell ref="A2:AJ3"/>
    <mergeCell ref="S4:T4"/>
    <mergeCell ref="S5:T5"/>
    <mergeCell ref="E8:K8"/>
    <mergeCell ref="X15:X20"/>
    <mergeCell ref="Y15:Y20"/>
    <mergeCell ref="Z15:Z20"/>
    <mergeCell ref="AA15:AA20"/>
    <mergeCell ref="AB15:AB20"/>
    <mergeCell ref="AO11:AO20"/>
    <mergeCell ref="AC11:AE12"/>
    <mergeCell ref="AC13:AE13"/>
    <mergeCell ref="C11:AB12"/>
    <mergeCell ref="R15:R20"/>
    <mergeCell ref="Q15:Q20"/>
    <mergeCell ref="S15:S20"/>
    <mergeCell ref="T15:T20"/>
    <mergeCell ref="U15:U20"/>
    <mergeCell ref="V15:V20"/>
    <mergeCell ref="W15:W20"/>
  </mergeCells>
  <pageMargins left="0.1576389" right="0" top="0.27569440000000001" bottom="0.1576389" header="0" footer="0.1576389"/>
  <pageSetup paperSize="9" scale="45"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C4BA0D72-599E-4516-AFF7-6B767568EE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BIRUKOVAG\Пользователь</dc:creator>
  <cp:lastModifiedBy>user</cp:lastModifiedBy>
  <cp:lastPrinted>2021-03-17T14:46:31Z</cp:lastPrinted>
  <dcterms:created xsi:type="dcterms:W3CDTF">2020-07-12T12:05:35Z</dcterms:created>
  <dcterms:modified xsi:type="dcterms:W3CDTF">2021-03-17T15:00:54Z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rro_20200101_2.xlsx</vt:lpwstr>
  </property>
  <property fmtid="{D5CDD505-2E9C-101B-9397-08002B2CF9AE}" pid="3" name="Название отчета">
    <vt:lpwstr>rro_20200101_2.xlsx</vt:lpwstr>
  </property>
  <property fmtid="{D5CDD505-2E9C-101B-9397-08002B2CF9AE}" pid="4" name="Версия клиента">
    <vt:lpwstr>19.2.2.31691</vt:lpwstr>
  </property>
  <property fmtid="{D5CDD505-2E9C-101B-9397-08002B2CF9AE}" pid="5" name="Версия базы">
    <vt:lpwstr>19.2.0.64694404</vt:lpwstr>
  </property>
  <property fmtid="{D5CDD505-2E9C-101B-9397-08002B2CF9AE}" pid="6" name="Тип сервера">
    <vt:lpwstr>MSSQL</vt:lpwstr>
  </property>
  <property fmtid="{D5CDD505-2E9C-101B-9397-08002B2CF9AE}" pid="7" name="Сервер">
    <vt:lpwstr>192.168.52.108</vt:lpwstr>
  </property>
  <property fmtid="{D5CDD505-2E9C-101B-9397-08002B2CF9AE}" pid="8" name="База">
    <vt:lpwstr>svod_smart</vt:lpwstr>
  </property>
  <property fmtid="{D5CDD505-2E9C-101B-9397-08002B2CF9AE}" pid="9" name="Пользователь">
    <vt:lpwstr>бирюковагс</vt:lpwstr>
  </property>
  <property fmtid="{D5CDD505-2E9C-101B-9397-08002B2CF9AE}" pid="10" name="Шаблон">
    <vt:lpwstr>rro_20200101.xlt</vt:lpwstr>
  </property>
  <property fmtid="{D5CDD505-2E9C-101B-9397-08002B2CF9AE}" pid="11" name="Локальная база">
    <vt:lpwstr>используется</vt:lpwstr>
  </property>
</Properties>
</file>