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D:\Мои документы\Расчеты к бюджету 2021г\"/>
    </mc:Choice>
  </mc:AlternateContent>
  <xr:revisionPtr revIDLastSave="0" documentId="13_ncr:1_{1D1BE7CD-3F8F-439B-987B-9547BC73D122}" xr6:coauthVersionLast="46" xr6:coauthVersionMax="46" xr10:uidLastSave="{00000000-0000-0000-0000-000000000000}"/>
  <bookViews>
    <workbookView xWindow="-120" yWindow="-120" windowWidth="29040" windowHeight="15840" xr2:uid="{00000000-000D-0000-FFFF-FFFF00000000}"/>
  </bookViews>
  <sheets>
    <sheet name="МО" sheetId="3" r:id="rId1"/>
  </sheets>
  <calcPr calcId="191029" iterateDelta="1E-4"/>
</workbook>
</file>

<file path=xl/calcChain.xml><?xml version="1.0" encoding="utf-8"?>
<calcChain xmlns="http://schemas.openxmlformats.org/spreadsheetml/2006/main">
  <c r="AM335" i="3" l="1"/>
  <c r="AN335" i="3"/>
  <c r="AL335" i="3"/>
  <c r="AM24" i="3"/>
  <c r="AN24" i="3"/>
  <c r="AM245" i="3"/>
  <c r="AN245" i="3"/>
  <c r="AL245" i="3"/>
  <c r="AL289" i="3"/>
  <c r="AL152" i="3"/>
  <c r="AL145" i="3"/>
  <c r="AL24" i="3" s="1"/>
  <c r="AM173" i="3"/>
  <c r="AN173" i="3"/>
  <c r="AL173" i="3"/>
  <c r="AM223" i="3"/>
  <c r="AN223" i="3"/>
  <c r="AL223" i="3"/>
  <c r="AM289" i="3"/>
  <c r="AN289" i="3"/>
  <c r="AN306" i="3"/>
  <c r="AM306" i="3"/>
  <c r="AL306" i="3"/>
  <c r="AN323" i="3"/>
  <c r="AM323" i="3"/>
  <c r="AL323" i="3"/>
  <c r="AN163" i="3"/>
  <c r="AM163" i="3"/>
  <c r="AL163" i="3"/>
  <c r="AL23" i="3" l="1"/>
  <c r="AM305" i="3"/>
  <c r="AM303" i="3" s="1"/>
  <c r="AN305" i="3"/>
  <c r="AN303" i="3" s="1"/>
  <c r="AL305" i="3"/>
  <c r="AL303" i="3" s="1"/>
  <c r="AM222" i="3"/>
  <c r="AL222" i="3"/>
  <c r="AN222" i="3"/>
  <c r="AM23" i="3"/>
  <c r="AN23" i="3"/>
  <c r="AL22" i="3" l="1"/>
  <c r="AN22" i="3"/>
  <c r="AM22" i="3"/>
</calcChain>
</file>

<file path=xl/sharedStrings.xml><?xml version="1.0" encoding="utf-8"?>
<sst xmlns="http://schemas.openxmlformats.org/spreadsheetml/2006/main" count="3590" uniqueCount="836">
  <si>
    <t>Финансовый орган субъекта Российской Федерации</t>
  </si>
  <si>
    <t>Комитет финансов Кировского муниципального района</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</si>
  <si>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</si>
  <si>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</si>
  <si>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</si>
  <si>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</si>
  <si>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</si>
  <si>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</si>
  <si>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</si>
  <si>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</si>
  <si>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</si>
  <si>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</si>
  <si>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</si>
  <si>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</si>
  <si>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</si>
  <si>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</si>
  <si>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</si>
  <si>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2019г.</t>
  </si>
  <si>
    <t>текущий
2020г.</t>
  </si>
  <si>
    <t>очередной
2021г.</t>
  </si>
  <si>
    <t>плановый период
2022-2023гг.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</si>
  <si>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</si>
  <si>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</si>
  <si>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</si>
  <si>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</si>
  <si>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</si>
  <si>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</si>
  <si>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</si>
  <si>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</si>
  <si>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2-й год пп </t>
  </si>
  <si>
    <t>исполнено</t>
  </si>
  <si>
    <t>1</t>
  </si>
  <si>
    <t>2</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</si>
  <si>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</si>
  <si>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</si>
  <si>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</si>
  <si>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 xml:space="preserve">1-й год пп 		
</t>
  </si>
  <si>
    <t>утверж-денные бюджетные назначения</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</si>
  <si>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</si>
  <si>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</si>
  <si>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</si>
  <si>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t>
  </si>
  <si>
    <t xml:space="preserve">
</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</si>
  <si>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</si>
  <si>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</si>
  <si>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</si>
  <si>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</si>
  <si>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</si>
  <si>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</si>
  <si>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 xml:space="preserve">01
01
14
</t>
  </si>
  <si>
    <t xml:space="preserve">11
13
03
</t>
  </si>
  <si>
    <t xml:space="preserve">плановый метод
</t>
  </si>
  <si>
    <t xml:space="preserve">Федеральный закон №131-ФЗ от 06.10.2003 "Об общих принципах организации местного самоуправления в Российской Федерации"
</t>
  </si>
  <si>
    <t xml:space="preserve"> ст.15, подст.1, п.1
</t>
  </si>
  <si>
    <t xml:space="preserve">06.10.2003-не установлен
</t>
  </si>
  <si>
    <t xml:space="preserve">Областной закон Ленинградской области №93-оз от 13.11.2003 "О защите населения и территорий Ленинградской области от чрезвычайных ситуаций природного и техногенного характера"
</t>
  </si>
  <si>
    <t xml:space="preserve"> ст.1, 6, 17
</t>
  </si>
  <si>
    <t xml:space="preserve">05.12.2003-не установлен
</t>
  </si>
  <si>
    <t>1.1.1.3. владение, пользование и распоряжение имуществом, находящимся в муниципальной собственности муниципального района</t>
  </si>
  <si>
    <t>1005</t>
  </si>
  <si>
    <t xml:space="preserve"> ст.15, подст.1, п.3
</t>
  </si>
  <si>
    <t xml:space="preserve">Постановление Правительства Ленинградской области №64 от 06.03.2013 "О порядке предоставления и распределения дотаций бюджетам муниципальных образований Ленинградской области на поддержку мер по обеспечению сбалансированности бюджетов муниципальных образований Ленинградской области"
</t>
  </si>
  <si>
    <t xml:space="preserve">в целом
</t>
  </si>
  <si>
    <t xml:space="preserve">15.04.2013-не установлен
</t>
  </si>
  <si>
    <t xml:space="preserve">01
04
05
05
</t>
  </si>
  <si>
    <t xml:space="preserve">13
12
01
02
</t>
  </si>
  <si>
    <t xml:space="preserve">плановый метод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</si>
  <si>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</si>
  <si>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</si>
  <si>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подст.1, п.5
</t>
  </si>
  <si>
    <t xml:space="preserve">Постановление Правительства Ленинградской области №72 от 24.03.2014 "Об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
</t>
  </si>
  <si>
    <t xml:space="preserve">31.03.2014-не установлен
</t>
  </si>
  <si>
    <t>3</t>
  </si>
  <si>
    <t xml:space="preserve">04
</t>
  </si>
  <si>
    <t xml:space="preserve">09
</t>
  </si>
  <si>
    <t xml:space="preserve">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</si>
  <si>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 ст.13
</t>
  </si>
  <si>
    <t xml:space="preserve">12.11.2007-не установлен
</t>
  </si>
  <si>
    <t xml:space="preserve">Постановление Правительства Ленинградской области №397 от 14.11.2013 "Об утверждении государственной программы Ленинградской области "Развитие транспортной системы Ленинградской области""
</t>
  </si>
  <si>
    <t xml:space="preserve">14.11.2013-не установлен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</si>
  <si>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</si>
  <si>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</si>
  <si>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 ст.15, подст.1, п.6
</t>
  </si>
  <si>
    <t>4</t>
  </si>
  <si>
    <t xml:space="preserve">08
</t>
  </si>
  <si>
    <t xml:space="preserve">расчетный метод
</t>
  </si>
  <si>
    <t xml:space="preserve">Федеральный закон №220-ФЗ от 13.07.2015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</si>
  <si>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 xml:space="preserve"> ст.11
</t>
  </si>
  <si>
    <t xml:space="preserve">14.07.2015-не установлен
</t>
  </si>
  <si>
    <t>1.1.1.16. организация мероприятий межпоселенческого характера по охране окружающей среды</t>
  </si>
  <si>
    <t>1018</t>
  </si>
  <si>
    <t xml:space="preserve"> ст.15, подст.1, п.9
</t>
  </si>
  <si>
    <t xml:space="preserve">Постановление Правительства Ленинградской области №368 от 31.10.2013 "О государственной программе Ленинградской области "Охрана окружающей среды Ленинградской области""
</t>
  </si>
  <si>
    <t xml:space="preserve">14.02.2014-не установлен
</t>
  </si>
  <si>
    <t>23</t>
  </si>
  <si>
    <t xml:space="preserve">06
</t>
  </si>
  <si>
    <t xml:space="preserve">05
</t>
  </si>
  <si>
    <t xml:space="preserve">Федеральный закон №7-ФЗ от 10.01.2002 "Об охране окружающей среды"
</t>
  </si>
  <si>
    <t xml:space="preserve"> ст.7
</t>
  </si>
  <si>
    <t xml:space="preserve">12.01.2002-не установлен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</si>
  <si>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</si>
  <si>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</si>
  <si>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подст.1, п.11
</t>
  </si>
  <si>
    <t xml:space="preserve">Областной закон Ленинградской области №6-оз от 24.02.2014 "Об образовании в Ленинградской области"
</t>
  </si>
  <si>
    <t xml:space="preserve"> ст.10, 23
</t>
  </si>
  <si>
    <t xml:space="preserve">25.02.2014-не установлен
</t>
  </si>
  <si>
    <t xml:space="preserve">Постановление Правительства Ленинградской области №232 от 24.07.2012 "Об утверждении Положения о порядке предоставления средств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
</t>
  </si>
  <si>
    <t>6</t>
  </si>
  <si>
    <t xml:space="preserve">07
</t>
  </si>
  <si>
    <t xml:space="preserve">01
</t>
  </si>
  <si>
    <t xml:space="preserve">плановый метод, расчетный метод
</t>
  </si>
  <si>
    <t xml:space="preserve">Федеральный закон №273-ФЗ от 29.12.2012 "Об образовании в Российской Федерации"
</t>
  </si>
  <si>
    <t xml:space="preserve"> ст.9
</t>
  </si>
  <si>
    <t xml:space="preserve">30.12.2012-не установлен
</t>
  </si>
  <si>
    <t xml:space="preserve">Федеральный закон №124-ФЗ от 24.07.1998 "Об основных гарантиях прав ребенка в Российской Федерации"
</t>
  </si>
  <si>
    <t xml:space="preserve"> ст.12
</t>
  </si>
  <si>
    <t xml:space="preserve">03.08.1998-не установлен
</t>
  </si>
  <si>
    <t xml:space="preserve">Постановление Правительства Ленинградской области №399 от 14.11.2013 "Об утверждении государственной программы Ленинградской области "Устойчивое общественное развитие в Ленинградской области""
</t>
  </si>
  <si>
    <t xml:space="preserve">Постановление Правительства Ленинградской области №398 от 14.11.2013 "О государственной программе Ленинградской области "Современное образование Ленинградской области""
</t>
  </si>
  <si>
    <t xml:space="preserve">Указ Президента Российской Федерации №599 от 07.05.2012 "О мерах по реализации государственной политики в области образования и науки"
</t>
  </si>
  <si>
    <t xml:space="preserve">07.05.2012-не установлен
</t>
  </si>
  <si>
    <t xml:space="preserve">16
</t>
  </si>
  <si>
    <t xml:space="preserve">Постановление Правительства Ленинградской области №406 от 14.11.2013 "О государственной программе Ленинградской области "Социальная поддержка отдельных категорий граждан в Ленинградской области""
</t>
  </si>
  <si>
    <t xml:space="preserve">Постановление Правительства Российской Федерации №1642 от 26.12.2017 "Постановление Правительства Российской Федерации от 26 декабря 2017 г. №  1642 «Об утверждении государственной программы Российской Федерации «Развитие образования»"
</t>
  </si>
  <si>
    <t xml:space="preserve">26.12.2017-не установлен
</t>
  </si>
  <si>
    <t xml:space="preserve">02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</si>
  <si>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</si>
  <si>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</si>
  <si>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 xml:space="preserve">07
07
07
</t>
  </si>
  <si>
    <t xml:space="preserve">02
05
09
</t>
  </si>
  <si>
    <t xml:space="preserve">плановый, расчетный методы
</t>
  </si>
  <si>
    <t xml:space="preserve">Постановление Правительства Ленинградской области №541 от 24.11.2014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образований Ленинградской области на реализацию мероприятий по поощрению победителей (лауреатов) областных конкурсов, включая областные творческие конкурсы дошкольников, в рамках подпрограммы "Развитие дошкольного образования детей Ленинградской области" государственной программы Ленинградской области "Современное образование Ленинградской области"
</t>
  </si>
  <si>
    <t xml:space="preserve">24.11.2014-не установлен
</t>
  </si>
  <si>
    <t xml:space="preserve">
плановый, расчетный метод
</t>
  </si>
  <si>
    <t xml:space="preserve">Указ Президента Российской Федерации №599 от 07.05.2012 "О мерах по реализации государственной политики в области образования и науки (Собрание законодательства Российской Федерации, 2012, № 19, ст. 2336)"
</t>
  </si>
  <si>
    <t xml:space="preserve">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</si>
  <si>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</si>
  <si>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</si>
  <si>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плановый, расчетный метод
</t>
  </si>
  <si>
    <t xml:space="preserve">Постановление Правительства Ленинградской области №400 от 14.11.2013 "Об утверждении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t>
  </si>
  <si>
    <t xml:space="preserve">Указ Президента Российской Федерации №761 от 01.06.2012 "О национальной стратегии действий в интересах детей на 2012 - 2017 годы"
</t>
  </si>
  <si>
    <t xml:space="preserve">01.06.2012-не установлен
</t>
  </si>
  <si>
    <t xml:space="preserve">15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</si>
  <si>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</si>
  <si>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</si>
  <si>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07
</t>
  </si>
  <si>
    <t xml:space="preserve">03
09
</t>
  </si>
  <si>
    <t xml:space="preserve">03
</t>
  </si>
  <si>
    <t xml:space="preserve">
плановый, расчетный метод
</t>
  </si>
  <si>
    <t xml:space="preserve">Указ Президента Российской Федерации №597 от 07.05.2012 "О мероприятиях по реализации государственной социальной политики"
</t>
  </si>
  <si>
    <t xml:space="preserve">18
</t>
  </si>
  <si>
    <t xml:space="preserve">Указ Президента Российской Федерации №761 от 01.06.2012 "О Национальной стратегии действий в интересах детей на 2012 - 2017 годы (Собрание законодательства Российской Федерации,  2012, № 23, ст. 2994)"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</si>
  <si>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</si>
  <si>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</si>
  <si>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</si>
  <si>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</si>
  <si>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 xml:space="preserve"> ст.15, подст.1, п.15
</t>
  </si>
  <si>
    <t>20</t>
  </si>
  <si>
    <t xml:space="preserve">12
</t>
  </si>
  <si>
    <t xml:space="preserve">расчетный метод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</si>
  <si>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</si>
  <si>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</si>
  <si>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подст.1, п.19
</t>
  </si>
  <si>
    <t xml:space="preserve">Областной закон Ленинградской области №61-оз от 03.07.2009 "Об организации библиотечного обслуживания населения Ленинградской области общедоступными библиотеками"
</t>
  </si>
  <si>
    <t xml:space="preserve"> ст.10
</t>
  </si>
  <si>
    <t xml:space="preserve">10.07.2009-не установлен
</t>
  </si>
  <si>
    <t xml:space="preserve">Постановление Правительства Ленинградской области №72 от 20.03.2006 "Об утверждении Методических рекомендаций по исполнению муниципальными образованиями Ленинградской области полномочий в сфере культуры"
</t>
  </si>
  <si>
    <t xml:space="preserve">15.05.2006-не установлен
</t>
  </si>
  <si>
    <t>7</t>
  </si>
  <si>
    <t xml:space="preserve">плановый метод
</t>
  </si>
  <si>
    <t xml:space="preserve">Федеральный закон №3612-1 от 09.10.1992 "Основы законодательства Российской Федерации о культуре"
</t>
  </si>
  <si>
    <t xml:space="preserve"> ст.40
</t>
  </si>
  <si>
    <t xml:space="preserve">17.11.1992-не установлен
</t>
  </si>
  <si>
    <t xml:space="preserve">Федеральный закон №78-ФЗ от 29.12.1994 "О библиотечном деле"
</t>
  </si>
  <si>
    <t xml:space="preserve"> ст.4
</t>
  </si>
  <si>
    <t xml:space="preserve">02.01.1995-не установлен
</t>
  </si>
  <si>
    <t xml:space="preserve">Постановление Правительства Ленинградской области №404 от 14.11.2013 "О государственной программе Ленинградской области "Развитие культуры в Ленинградской области""
</t>
  </si>
  <si>
    <t xml:space="preserve">12.02.2014-не установлен
</t>
  </si>
  <si>
    <t xml:space="preserve">30.08.2012-14.01.2020
</t>
  </si>
  <si>
    <t xml:space="preserve">плановый метод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</si>
  <si>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</si>
  <si>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</si>
  <si>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метод индексации
</t>
  </si>
  <si>
    <t xml:space="preserve"> ст.15, подст.1, п.19.1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</si>
  <si>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</si>
  <si>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</si>
  <si>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подст.1, п.21
</t>
  </si>
  <si>
    <t xml:space="preserve">Постановление Правительства Ленинградской области №126 от 05.06.2007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</si>
  <si>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 xml:space="preserve">23.07.2007-21.03.2019
</t>
  </si>
  <si>
    <t>12</t>
  </si>
  <si>
    <t xml:space="preserve">плановый метод
</t>
  </si>
  <si>
    <t xml:space="preserve">Федеральный закон №68-ФЗ от 21.12.1994 "О защите населения в территории от чрезвычайных ситуаций природного и техногенного характера"
</t>
  </si>
  <si>
    <t xml:space="preserve"> ст.11, 23, 24, 25
</t>
  </si>
  <si>
    <t xml:space="preserve">24.12.1994-не установлен
</t>
  </si>
  <si>
    <t xml:space="preserve">Федеральный закон №28-ФЗ от 12.02.1998 "О гражданской обороне"
</t>
  </si>
  <si>
    <t xml:space="preserve"> ст.8, подст.2
</t>
  </si>
  <si>
    <t xml:space="preserve">16.02.1998-не установлен
</t>
  </si>
  <si>
    <t xml:space="preserve">Указ Президента Российской Федерации №1522 от 13.11.2012 "О создании комплексной системы экстренного оповещения населения об угрозе возникновения или о возникновении чрезвычайных ситуаций"
</t>
  </si>
  <si>
    <t xml:space="preserve">13.11.2012-не установлен
</t>
  </si>
  <si>
    <t xml:space="preserve">14
</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</si>
  <si>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</si>
  <si>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</si>
  <si>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 xml:space="preserve"> ст.15, подст.1, п.25
</t>
  </si>
  <si>
    <t xml:space="preserve">Областной закон Ленинградской области №177-оз от 12.12.2007 "О развитии сельского хозяйства в Ленинградской области"
</t>
  </si>
  <si>
    <t xml:space="preserve"> ст.12, п.1
</t>
  </si>
  <si>
    <t xml:space="preserve">21.12.2007-не установлен
</t>
  </si>
  <si>
    <t xml:space="preserve">плановый, расчетный метод
</t>
  </si>
  <si>
    <t>1.1.1.41. создание условий для развития сельскохозяйственного производства в поселениях в сфере растениеводства</t>
  </si>
  <si>
    <t>1043</t>
  </si>
  <si>
    <t xml:space="preserve">плановый, расчетный методы
</t>
  </si>
  <si>
    <t>1.1.1.42. содействие развитию малого и среднего предпринимательства</t>
  </si>
  <si>
    <t>1044</t>
  </si>
  <si>
    <t xml:space="preserve">Постановление Правительства Ленинградской области №273 от 20.07.2015 "Об утверждении Порядка предоставления и расходования субсидий бюджетам муниципальных районов и городского округа Ленинградской области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 в рамках подпрограммы "Развитие малого, среднего предпринимательства и потребительского рынка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</si>
  <si>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27.07.2015-09.03.2020
</t>
  </si>
  <si>
    <t xml:space="preserve">01
04
</t>
  </si>
  <si>
    <t xml:space="preserve">13
12
</t>
  </si>
  <si>
    <t xml:space="preserve">плановый метод, метод индексации
</t>
  </si>
  <si>
    <t xml:space="preserve">Федеральный закон №209-ФЗ от 24.07.2007 "О развитии малого и среднего предпринимательства в Российской Федерации"
</t>
  </si>
  <si>
    <t xml:space="preserve">01.01.2008-не установлен
</t>
  </si>
  <si>
    <t xml:space="preserve">Постановление Правительства Ленинградской области №394 от 14.11.2013 "Об утверждении государственной программы Ленинградской области "Стимулирование экономической активности Ленинградской области""
</t>
  </si>
  <si>
    <t xml:space="preserve">Указ Президента Российской Федерации №204 от 07.05.2018 "О национальных целях и стратегических задачах развития Российской Федерации на период до 2024 года"
</t>
  </si>
  <si>
    <t xml:space="preserve">07.05.2018-не установлен
</t>
  </si>
  <si>
    <t xml:space="preserve">13
</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</si>
  <si>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</si>
  <si>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</si>
  <si>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 xml:space="preserve">Постановление Правительства Ленинградской области №49 от 29.02.2016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районов (городского округа) Ленинградской области на поддержку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 в рамках подпрограммы "Государственная поддержка социально ориентированных некоммерческих организаций" государственной программы Ленинградской области "Устойчивое общественное развитие в Ленинградской области"
</t>
  </si>
  <si>
    <t xml:space="preserve">03.03.2016-не установлен
</t>
  </si>
  <si>
    <t xml:space="preserve">плановый, расчетный методы
</t>
  </si>
  <si>
    <t xml:space="preserve">Федеральный закон №7-ФЗ от 12.01.1996 "О некоммерческих организациях"
</t>
  </si>
  <si>
    <t xml:space="preserve"> ст.31,31.1
</t>
  </si>
  <si>
    <t xml:space="preserve">15.01.1996-не установлен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</si>
  <si>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</si>
  <si>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</si>
  <si>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подст.1, п.26
</t>
  </si>
  <si>
    <t>11</t>
  </si>
  <si>
    <t xml:space="preserve">11
11
11
</t>
  </si>
  <si>
    <t xml:space="preserve">01
02
05
</t>
  </si>
  <si>
    <t xml:space="preserve">Федеральный закон №329-ФЗ от 04.12.2007 "О физической культуре и спорте в Российской Федерации"
</t>
  </si>
  <si>
    <t xml:space="preserve"> ст.38
</t>
  </si>
  <si>
    <t xml:space="preserve">08.12.2007-не установлен
</t>
  </si>
  <si>
    <t xml:space="preserve">Федеральный закон №174-ФЗ от 03.11.2006 "Об автономных учреждениях"
</t>
  </si>
  <si>
    <t xml:space="preserve"> ст.6
</t>
  </si>
  <si>
    <t xml:space="preserve">06.11.2006-не установлен
</t>
  </si>
  <si>
    <t xml:space="preserve">01.05.2014-не установлен
</t>
  </si>
  <si>
    <t xml:space="preserve">11
</t>
  </si>
  <si>
    <t xml:space="preserve">Постановление Правительства Ленинградской области №401 от 14.11.2013 "Об утверждении государственной программы Ленинградской области ""Развитие физической культуры и спорта в Ленинградской области""
</t>
  </si>
  <si>
    <t>1.1.1.45. организация проведения официальных физкультурно-оздоровительных и спортивных мероприятий муниципального района</t>
  </si>
  <si>
    <t>1047</t>
  </si>
  <si>
    <t xml:space="preserve">Указ Президента Российской Федерации №172 от 24.03.2014 "О Всероссийском физкультурно-спортивном комплексе "Готов к труду и обороне" (ГТО)""
</t>
  </si>
  <si>
    <t xml:space="preserve">25.03.2014-не установлен
</t>
  </si>
  <si>
    <t>1.1.1.46. организация и осуществление мероприятий межпоселенческого характера по работе с детьми и молодежью</t>
  </si>
  <si>
    <t>1048</t>
  </si>
  <si>
    <t xml:space="preserve"> ст.15, подст.1, п.27
</t>
  </si>
  <si>
    <t xml:space="preserve">Областной закон Ленинградской области №105-оз от 13.12.2011 "О государственной молодежной политике в Ленинградской области"
</t>
  </si>
  <si>
    <t xml:space="preserve"> ст.7, п.1
</t>
  </si>
  <si>
    <t xml:space="preserve">27.12.2011-не установлен
</t>
  </si>
  <si>
    <t xml:space="preserve">плановый метод
</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</si>
  <si>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</si>
  <si>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t>
  </si>
  <si>
    <t xml:space="preserve">19.10.1999-не установлен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</si>
  <si>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сельских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</si>
  <si>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1073</t>
  </si>
  <si>
    <t xml:space="preserve"> ст.14, подст.4
</t>
  </si>
  <si>
    <t xml:space="preserve">Областной закон Ленинградской области №48-оз от 10.07.2014 "Об отдельных вопросах местного значения сельских поселений Ленинградской области"
</t>
  </si>
  <si>
    <t xml:space="preserve">22.07.2014-не установлен
</t>
  </si>
  <si>
    <t xml:space="preserve">расчтный метод
</t>
  </si>
  <si>
    <t xml:space="preserve">Федеральный закон №190-ФЗ от 29.12.2004 "Градостроительный кодекс Российской Федерации"
</t>
  </si>
  <si>
    <t xml:space="preserve"> ст.8
</t>
  </si>
  <si>
    <t xml:space="preserve">30.12.2004-не установлен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</si>
  <si>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</si>
  <si>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</si>
  <si>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</si>
  <si>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</si>
  <si>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 xml:space="preserve"> ст.15, подст.4
</t>
  </si>
  <si>
    <t xml:space="preserve">Федеральный закон №151-ФЗ от 22.08.1995 "Об аварийно-спасательных службах и статусе спасателей"
</t>
  </si>
  <si>
    <t xml:space="preserve"> ст.7, 20
</t>
  </si>
  <si>
    <t xml:space="preserve">28.08.1995-не установлен
</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</si>
  <si>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</si>
  <si>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</si>
  <si>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 xml:space="preserve">Областной закон Ленинградской области №14-оз от 11.03.2008 "О правовом регулировании муниципальной службы в Ленинградской области"
</t>
  </si>
  <si>
    <t xml:space="preserve">19.04.2008-не установлен
</t>
  </si>
  <si>
    <t xml:space="preserve">01
01
01
01
08
</t>
  </si>
  <si>
    <t xml:space="preserve">03
04
06
13
04
</t>
  </si>
  <si>
    <t xml:space="preserve">Федеральный закон №25-ФЗ от 02.03.2007 "О муниципальной службе в Российской Федерации"
</t>
  </si>
  <si>
    <t xml:space="preserve"> ст.34
</t>
  </si>
  <si>
    <t xml:space="preserve">01.06.2007-не установлен
</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</si>
  <si>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</si>
  <si>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</si>
  <si>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</si>
  <si>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</si>
  <si>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</si>
  <si>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</si>
  <si>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подст.1
</t>
  </si>
  <si>
    <t xml:space="preserve">01
01
01
01
01
07
08
</t>
  </si>
  <si>
    <t xml:space="preserve">02
03
04
06
13
09
04
</t>
  </si>
  <si>
    <t xml:space="preserve">метод индексации, плановый, нормативный методы
</t>
  </si>
  <si>
    <t xml:space="preserve">Федеральный закон №273-ФЗ от 25.12.2008 "О противодействии коррупции"
</t>
  </si>
  <si>
    <t xml:space="preserve"> ст.5, п.4
</t>
  </si>
  <si>
    <t xml:space="preserve">29.12.2008-не установлен
</t>
  </si>
  <si>
    <t xml:space="preserve">Постановление Правительства Ленинградской области №607 от 23.12.2019 "Об утверждении Правил предоставления и распределения в 2019 году иных межбюджетных трансфертов из областного бюджета местным бюджетам Ленинградской области на цели поощрения муниципальных управленческих команд"
</t>
  </si>
  <si>
    <t xml:space="preserve">23.12.2019-не установлен
</t>
  </si>
  <si>
    <t xml:space="preserve">Постановление Правительства Ленинградской области №126 от 17.03.2020 "О нормативах формирования расходов на содержание органов местного самоуправления муниципальных образований Ленинградской области на 2020 год"
</t>
  </si>
  <si>
    <t xml:space="preserve">23.03.2020-не установлен
</t>
  </si>
  <si>
    <t xml:space="preserve">Указ Президента Российской Федерации №364 от 15.07.2015 "О мерах по совершенствованию организации деятельности в области противодействия коррупции"
</t>
  </si>
  <si>
    <t xml:space="preserve">15.07.2015-не установлен
</t>
  </si>
  <si>
    <t xml:space="preserve">Постановление Правительства Ленинградской области №529 от 29.12.2018 "О нормативах формирования расходов на содержание органов местного самоуправления муниципальных образований Ленинградской облпсти на 2019 год""
</t>
  </si>
  <si>
    <t xml:space="preserve"> п.1
</t>
  </si>
  <si>
    <t xml:space="preserve">01.01.2019-31.12.2019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</si>
  <si>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</si>
  <si>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</si>
  <si>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метод индексации, рсчетный, плановый методы
</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</si>
  <si>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</si>
  <si>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</si>
  <si>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 xml:space="preserve"> ст.17, подст.1, п.9
</t>
  </si>
  <si>
    <t>13</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</si>
  <si>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</si>
  <si>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</si>
  <si>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</si>
  <si>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</si>
  <si>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 ст.17, подст.1, п.3
</t>
  </si>
  <si>
    <t xml:space="preserve">метод индексации, плановый, расчетный метод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</si>
  <si>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</si>
  <si>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</si>
  <si>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подст.1, п.7
</t>
  </si>
  <si>
    <t xml:space="preserve">01
01
12
12
</t>
  </si>
  <si>
    <t xml:space="preserve">03
13
02
04
</t>
  </si>
  <si>
    <t xml:space="preserve">плановый метод, метод индексации
</t>
  </si>
  <si>
    <t xml:space="preserve">Федеральный закон №2124-1 от 27.12.1991 "О средствах массовой информации"
</t>
  </si>
  <si>
    <t xml:space="preserve">08.02.1992-не установлен
</t>
  </si>
  <si>
    <t xml:space="preserve">Федеральный закон №161-ФЗ от 14.11.2002 "О государственных и муниципальных унитарных предприятиях"
</t>
  </si>
  <si>
    <t xml:space="preserve">02.12.2002-не установлен
</t>
  </si>
  <si>
    <t>1.2.23. предоставление доплаты за выслугу лет к трудовой пенсии муниципальным служащим за счет средств местного бюджета</t>
  </si>
  <si>
    <t>1223</t>
  </si>
  <si>
    <t xml:space="preserve"> ст.20, подст.5
</t>
  </si>
  <si>
    <t>10</t>
  </si>
  <si>
    <t xml:space="preserve">10
</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</si>
  <si>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</si>
  <si>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</si>
  <si>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</si>
  <si>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</si>
  <si>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</si>
  <si>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</si>
  <si>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 xml:space="preserve"> ст.19
</t>
  </si>
  <si>
    <t xml:space="preserve">Областной закон Ленинградской области №112-оз от 08.12.2005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органам государственной власти Ленинградской области, в сфере государственной регистрации актов гражданского состояния"
</t>
  </si>
  <si>
    <t xml:space="preserve"> ст.1, 2, 6
</t>
  </si>
  <si>
    <t xml:space="preserve">01.01.2006-не установлен
</t>
  </si>
  <si>
    <t xml:space="preserve">Федеральный закон №143-ФЗ от 15.11.1997 "Об актах гражданского состояния"
</t>
  </si>
  <si>
    <t xml:space="preserve"> ст.4, п.2
</t>
  </si>
  <si>
    <t xml:space="preserve">20.11.1997-не установлен
</t>
  </si>
  <si>
    <t>1.4.1.2. по составлению (изменению) списков кандидатов в присяжные заседатели</t>
  </si>
  <si>
    <t>1703</t>
  </si>
  <si>
    <t xml:space="preserve">Постановление Правительства РФ №320 от 23.05.2005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</si>
  <si>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 xml:space="preserve">31.05.2005-не установлен
</t>
  </si>
  <si>
    <t xml:space="preserve">Областной закон Ленинградской области №37-оз от 11.07.2017 "Об утверждении Методики распределения бюджетам муниципальных образований Ленинградской области субвенций на осуществление переданных органам местного самоуправления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 финансовое обеспечение которых осуществляется за счет субвенций из федерального бюджета"
</t>
  </si>
  <si>
    <t xml:space="preserve">12.07.2017-не установлен
</t>
  </si>
  <si>
    <t xml:space="preserve">Федеральный закон №113-ФЗ от 20.08.2004 "О присяжных заседателях федеральных судов общей юрисдикции в Российской Федерации"
</t>
  </si>
  <si>
    <t xml:space="preserve"> ст.5, п.14
</t>
  </si>
  <si>
    <t xml:space="preserve">23.08.2004-не установлен
</t>
  </si>
  <si>
    <t>1.4.1.11. на выплату единовременного пособия при всех формах устройства детей, лишенных родительского попечения, в семью</t>
  </si>
  <si>
    <t>1712</t>
  </si>
  <si>
    <t xml:space="preserve">Областной закон Ленинградской области №47-оз от 17.06.2011 "О наделении органов местного самоуправления муниципальных образований Ленинградской области отдельным государственным полномочием Российской Федерации, переданным органам государственной власти Ленинградской области, и отдельными государственными полномочиями Ленинградской области по опеке и попечительству, социальной поддержке детей-сирот и детей, оставшихся без попечения родителей, и лиц из числа детей-сирот и детей, оставшихся без попечения родителей"
</t>
  </si>
  <si>
    <t xml:space="preserve"> ст.1, 5
</t>
  </si>
  <si>
    <t xml:space="preserve">02.07.2011-не установлен
</t>
  </si>
  <si>
    <t xml:space="preserve">
плановый метод
</t>
  </si>
  <si>
    <t xml:space="preserve">Указ Президента Российской Федерации №597 от 07.05.2012 "О мероприятиях по реализации государственной социальной политики (Собрание законодательства Российской Федерации, 2012, № 19, ст. 2334)"
</t>
  </si>
  <si>
    <t xml:space="preserve">Указ Президента Российской Федерации №1351 от 09.10.2007 "Об утверждении Концепции демографической политики Российской Федерации на период до 2025 года (Собрание законодательства Российской Федерации,   2007, № 42, ст. 5009; 2014, № 27, ст. 3754)"
</t>
  </si>
  <si>
    <t xml:space="preserve">09.10.2007-не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</si>
  <si>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(Собрание законодательства Российской Федерации, 2014, № 17, ст. 2059; 2019, № 14, ст. 1536)"
</t>
  </si>
  <si>
    <t>1.4.1.15.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</si>
  <si>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1716</t>
  </si>
  <si>
    <t xml:space="preserve">Областной закон Ленинградской области №57-оз от 18.07.2011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для осуществления органами государственной власти Ленинградской области, по обеспечению жилыми помещениями отдельных категорий граждан"
</t>
  </si>
  <si>
    <t xml:space="preserve"> ст.1, 3, 7
</t>
  </si>
  <si>
    <t xml:space="preserve">23.07.2011-не установлен
</t>
  </si>
  <si>
    <t xml:space="preserve">Федеральный закон №5-ФЗ от 12.01.1995 "О ветеранах"
</t>
  </si>
  <si>
    <t xml:space="preserve">16.01.1995-не установлен
</t>
  </si>
  <si>
    <t xml:space="preserve">Федеральный закон №181-ФЗ от 24.11.1995 "О социальной защите инвалидов в Российской Федерации"
</t>
  </si>
  <si>
    <t xml:space="preserve"> ст.33
</t>
  </si>
  <si>
    <t xml:space="preserve">27.11.1995-не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</si>
  <si>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</si>
  <si>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1.4.1.30. осуществление полномочий по проведению Всероссийской переписи населения 2020 года</t>
  </si>
  <si>
    <t>1731</t>
  </si>
  <si>
    <t xml:space="preserve">Областной закон Ленинградской области №110-оз от 23.12.2019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органам исполнительной власти Ленинградской области, по подготовке и проведению Всероссийской переписи населения 2020 года"
</t>
  </si>
  <si>
    <t xml:space="preserve"> ст.1,4
</t>
  </si>
  <si>
    <t xml:space="preserve">04.01.2020-не установлен
</t>
  </si>
  <si>
    <t xml:space="preserve">Федеральный закон №8-ФЗ от 25.01.2002 "О Всероссийской переписи населения"
</t>
  </si>
  <si>
    <t xml:space="preserve"> ст.5,11
</t>
  </si>
  <si>
    <t xml:space="preserve">29.01.2002-не установлен
</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</si>
  <si>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</si>
  <si>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</si>
  <si>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</si>
  <si>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</si>
  <si>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 xml:space="preserve">Областной закон Ленинградской области №124-оз от 29.12.2005 "О наделении органов местного самоуправления  муниципальных образований Ленинградской области  отдельными государственными полномочиями в сфере архивного дела"
</t>
  </si>
  <si>
    <t xml:space="preserve">Постановление Правительства Ленинградской области №337 от 17.09.2018 "Об утверждении Порядка расходования субвенций бюджетам муниципальных образований Ленинградской области на осуществление отдельных государственных полномочий в сфере административных правоотношений"
</t>
  </si>
  <si>
    <t xml:space="preserve">24.09.2018-не установлен
</t>
  </si>
  <si>
    <t xml:space="preserve">01
01
01
07
</t>
  </si>
  <si>
    <t xml:space="preserve">04
06
13
09
</t>
  </si>
  <si>
    <t xml:space="preserve">плановый метод
</t>
  </si>
  <si>
    <t xml:space="preserve">Федеральный закон №125-ФЗ от 22.10.2004 "Об архивном деле в Российской Федерации"
</t>
  </si>
  <si>
    <t xml:space="preserve"> ст.4, п.3
</t>
  </si>
  <si>
    <t xml:space="preserve">25.10.2004-не установлен
</t>
  </si>
  <si>
    <t xml:space="preserve">Областной закон Ленинградской области №125-оз от 29.12.2005 "О наделении органов местного самоуправления муниципальных образований Ленинградской области отдельными государственными полномочиями Ленингградской области в сфере профилактики безнадзорности и правонарушений несовершеннолетних"
</t>
  </si>
  <si>
    <t xml:space="preserve">Постановление Правительства Ленинградской области №463 от 29.12.2012 "О государственной программе Ленинградской области "Развитие сельского хозяйства Ленинградской области"
</t>
  </si>
  <si>
    <t xml:space="preserve">26.03.2013-не установлен
</t>
  </si>
  <si>
    <t xml:space="preserve">Федеральный закон №120-ФЗ от 24.06.1999 "Об основах системы профилактики безнадзорности и правонарушений несовершеннолетних"
</t>
  </si>
  <si>
    <t xml:space="preserve"> ст.25, п.2
</t>
  </si>
  <si>
    <t xml:space="preserve">30.06.1999-не установлен
</t>
  </si>
  <si>
    <t xml:space="preserve">Постановление Правительства Ленинградской области №404 от 28.12.2009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по поддержке сельскохозяйственного производства"
</t>
  </si>
  <si>
    <t xml:space="preserve">31.12.2009-не установлен
</t>
  </si>
  <si>
    <t xml:space="preserve">Областной закон Ленинградской области №116-оз от 13.10.2006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административных правоотношений"
</t>
  </si>
  <si>
    <t xml:space="preserve"> ст.1, 6
</t>
  </si>
  <si>
    <t xml:space="preserve">02.11.2006-не установлен
</t>
  </si>
  <si>
    <t xml:space="preserve">Постановление Правительства Ленинградской области №190 от 27.06.2008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в сфере жилищных отношений"
</t>
  </si>
  <si>
    <t xml:space="preserve">14.08.2008-не установлен
</t>
  </si>
  <si>
    <t xml:space="preserve">Постановление Правительства Ленинградской области №99 от 16.04.2013 "Об утверждении Порядка расходования субвенций бюджетам муниципальных районов Ленинградской области 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
</t>
  </si>
  <si>
    <t xml:space="preserve">03.06.2013-не установлен
</t>
  </si>
  <si>
    <t xml:space="preserve">Областной закон Ленинградской области №83-оз от 18.10.2011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предоставлению питания на бесплатной основе (с частичной компенсацией его стоимости) обучающимся в общеобразовательных учреждениях, расположенных на территории Ленинградской области"
</t>
  </si>
  <si>
    <t xml:space="preserve"> ст.1, 2, 5
</t>
  </si>
  <si>
    <t xml:space="preserve">22.10.2011-не установлен
</t>
  </si>
  <si>
    <t xml:space="preserve">Областной закон Ленинградской области №92-оз от 10.12.2012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расчету и предоставлению дотаций на выравнивание бюджетной обеспеченности поселений за счет средств областного бюджета"
</t>
  </si>
  <si>
    <t xml:space="preserve">01.01.2013-14.10.2019
</t>
  </si>
  <si>
    <t xml:space="preserve">Областной закон Ленинградской области №91-оз от 18.11.2009 "О наделении органов местного самоуправления Ленинградской области отдельными государственными полномочиями по поддержке сельскохозяйственного производства"
</t>
  </si>
  <si>
    <t xml:space="preserve">21.11.2009-не установлен
</t>
  </si>
  <si>
    <t xml:space="preserve">Областной закон Ленинградской области №24-оз от 18.05.2006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жилищных отношений"
</t>
  </si>
  <si>
    <t xml:space="preserve">18.07.2007-не установлен
</t>
  </si>
  <si>
    <t xml:space="preserve">Областной закон Ленинградской области №46-оз от 17.06.2011 "О наделении органов местного самоуправления Ленинградской области отдельным государственным полномочием Ленинградской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Ленинградской области"
</t>
  </si>
  <si>
    <t xml:space="preserve">29.06.2011-не установлен
</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</si>
  <si>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</si>
  <si>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</si>
  <si>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 xml:space="preserve">плановый метод
</t>
  </si>
  <si>
    <t xml:space="preserve">Постановление Правительства Ленинградской области №404 от 14.11.2013 "О государственной программе Ленинградской области "Развитие культуры и туризма в Ленинградской области""
</t>
  </si>
  <si>
    <t xml:space="preserve">Постановление Правительства Ленинградской области №396 от 27.08.2014 "Об утверждении Порядка расходования субвенций бюджетам муниципальных образований Ленинградской области 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
</t>
  </si>
  <si>
    <t xml:space="preserve">01.09.2014-не установлен
</t>
  </si>
  <si>
    <t xml:space="preserve">Федеральный закон №137-ФЗ от 25.10.2001 "О введении в действие Земельного кодекса Российской Федерации"
</t>
  </si>
  <si>
    <t xml:space="preserve"> ст.3.3
</t>
  </si>
  <si>
    <t xml:space="preserve">29.10.2001-не установлен
</t>
  </si>
  <si>
    <t xml:space="preserve">Областной закон Ленинградской области №75-оз от 14.10.2019 "О межбюджетных отношениях в Ленинградской области"
</t>
  </si>
  <si>
    <t xml:space="preserve"> ст.6,7,14,17
</t>
  </si>
  <si>
    <t xml:space="preserve">15.10.2019-не установлен
</t>
  </si>
  <si>
    <t xml:space="preserve">Постановление Правительства Ленинградской области №303 от 31.07.2017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 и признании утратившим силу постановления Правительства Ленинградской области от 30 ноября 2016 года N 454"
</t>
  </si>
  <si>
    <t xml:space="preserve">29.08.2017-09.03.2020
</t>
  </si>
  <si>
    <t xml:space="preserve">Областной закон Ленинградской области №38-оз от 10.06.2014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обращения с безнадзорными животными на территории Ленинградской области"
</t>
  </si>
  <si>
    <t xml:space="preserve">18.06.2014-не установлен
</t>
  </si>
  <si>
    <t>1.4.2.5.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</si>
  <si>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1805</t>
  </si>
  <si>
    <t xml:space="preserve">плановый метод
</t>
  </si>
  <si>
    <t xml:space="preserve">Постановление Правительства Ленинградской области №15 от 04.02.2014 "Об утверждении порядков предоставления субсидий из областного бюджета Ленинградской области и поступивших в порядке софинансирования средств федерального бюджета в рамках государственной программы Ленинградской области "Развитие сельского хозяйства Ленинградской области"
</t>
  </si>
  <si>
    <t xml:space="preserve">20.03.2014-не установлен
</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</si>
  <si>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</si>
  <si>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</si>
  <si>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 xml:space="preserve">Федеральный закон №159-ФЗ от 21.12.1996 "О дополнительных гарантиях по социальной поддержке детей-сирот и детей, оставшихся без попечения родителей"
</t>
  </si>
  <si>
    <t xml:space="preserve">23.12.1996-не установлен
</t>
  </si>
  <si>
    <t xml:space="preserve">Указ Президента Российской Федерации №1351 от 09.10.2007 "Об утверждении концепции демографической политики Российской Федерации на период до 2025 года"
</t>
  </si>
  <si>
    <t xml:space="preserve">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</si>
  <si>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</si>
  <si>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</si>
  <si>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 xml:space="preserve">Областной закон Ленинградской области №130-оз от 30.12.2005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органам государственной власти Ленинградской области, и отдельными государственными полномочиями Ленинградской области в сфере социальной защиты населения"
</t>
  </si>
  <si>
    <t xml:space="preserve">01.01.2006-30.06.2018
</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</si>
  <si>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</si>
  <si>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</si>
  <si>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</si>
  <si>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</si>
  <si>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 xml:space="preserve">10
10
</t>
  </si>
  <si>
    <t xml:space="preserve">03
04
</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</si>
  <si>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</si>
  <si>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</si>
  <si>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14</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</si>
  <si>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</si>
  <si>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</si>
  <si>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</si>
  <si>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</si>
  <si>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 xml:space="preserve">15.04.2014-не установлен
</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</si>
  <si>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</si>
  <si>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</si>
  <si>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</si>
  <si>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</si>
  <si>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 xml:space="preserve">Постановление Правительства Ленинградской области №89 от 15.04.2010 "Об утверждении Порядка расходования и учета средств, предоставляемых в виде субвенций из областного бюджета Ленинградской области бюджетам муниципальных образований"
</t>
  </si>
  <si>
    <t xml:space="preserve">27.10.2019-не установлен
</t>
  </si>
  <si>
    <t xml:space="preserve">Постановление Правительства Ленинградской области №489 от 21.10.2019 "Об утверждении Порядка расходования субвенций бюджетам муниципальных образований Ленинградской области на осуществление органами местного самоуправления отдельных государственных полномочий Ленинградской области в сфере опеки и попечительства, социальной поддержки детей-сирот и детей, оставшихся без попечения родителей, и лиц из числа детей-сирот и детей, оставшихся без попечения родителей, а также субвенций в сфере образования и о признании утратившими силу отдельных постановлений Правительства Ленинградской области"
</t>
  </si>
  <si>
    <t xml:space="preserve">28.10.2109-не установлен
</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</si>
  <si>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</si>
  <si>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</si>
  <si>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</si>
  <si>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</si>
  <si>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</si>
  <si>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</si>
  <si>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</si>
  <si>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</si>
  <si>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</si>
  <si>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</si>
  <si>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</si>
  <si>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</si>
  <si>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t>
  </si>
  <si>
    <t>2203</t>
  </si>
  <si>
    <t xml:space="preserve"> ст.15,65, п.4,3
</t>
  </si>
  <si>
    <t>1.6.4.1.6. 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</si>
  <si>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2207</t>
  </si>
  <si>
    <t>1.6.4.1.7. утверждение схем территориального планирования муниципального образования, утверждение подготовленной на основе схемы территориального планирования муниципального образования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образования, резервирование и изъятие земельных участков в границах муниципального образования для муниципальных нужд</t>
  </si>
  <si>
    <t>2208</t>
  </si>
  <si>
    <t xml:space="preserve">Областной закон Ленинградской области №45-оз от 07.07.2014 "О перераспределении полномочий в области градостроительной деятельности между органами государственной власти Ленинградской области и органами местного самоуправления Ленинградской области"
</t>
  </si>
  <si>
    <t xml:space="preserve"> ст.1, п.3
</t>
  </si>
  <si>
    <t xml:space="preserve">01.01.2015-не установлен
</t>
  </si>
  <si>
    <t>1.6.4.1.11. утверждение генеральных планов сельского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</si>
  <si>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2212</t>
  </si>
  <si>
    <t xml:space="preserve"> ст.15,65, подст.4,3
</t>
  </si>
  <si>
    <t>1.6.4.1.12.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</si>
  <si>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2213</t>
  </si>
  <si>
    <t>1.6.4.2. в иных случаях, не связанных с заключением соглашений, предусмотренных в подпункте 1.6.4.1, всего</t>
  </si>
  <si>
    <t>2300</t>
  </si>
  <si>
    <t>1.6.4.2.1. составление и рассмотрение проекта бюджета поселения, исполнение бюджета поселения, составление отчета об исполнении бюджета поселения</t>
  </si>
  <si>
    <t>2301</t>
  </si>
  <si>
    <t xml:space="preserve"> ст.65, подст.3
</t>
  </si>
  <si>
    <t>1.6.4.2.10 организация библиотечного обслуживания населения, комплектование и обеспечение сохранности библиотечных фондов библиотек  поселения</t>
  </si>
  <si>
    <t>2310</t>
  </si>
  <si>
    <t>1.6.4.2.11 создание условий для организации досуга и обеспечения жителей  поселения услугами организаций культуры</t>
  </si>
  <si>
    <t>2311</t>
  </si>
  <si>
    <t>1.6.4.2.13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</si>
  <si>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2313</t>
  </si>
  <si>
    <t>1.6.4.2.15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</si>
  <si>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2315</t>
  </si>
  <si>
    <t>1.6.4.2.20.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</si>
  <si>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2320</t>
  </si>
  <si>
    <t xml:space="preserve">01
14
</t>
  </si>
  <si>
    <t xml:space="preserve">04
03
</t>
  </si>
  <si>
    <t>1.6.4.2.21.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</si>
  <si>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2321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</si>
  <si>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</si>
  <si>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</si>
  <si>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 xml:space="preserve">расчетный метод
</t>
  </si>
  <si>
    <t>9. Итого расходных обязательств муниципальных образований</t>
  </si>
  <si>
    <t>10700</t>
  </si>
  <si>
    <t xml:space="preserve"> Правовое основание финансового обеспечения полномочия, расходного обязательства муниципального образования</t>
  </si>
  <si>
    <t>муниципального образования</t>
  </si>
  <si>
    <t>Нормативные правовые акты муниципального образования</t>
  </si>
  <si>
    <t xml:space="preserve">Постановление  администрации муниципального образования Кировский муниципальный район Ленинградской области от 16-05-2016  №1007 "Об утверждении Правил определения нормативных затрат на обеспечение функций органов местного самоуправления, отраслевых органов администрации Кировского муниципального района Ленинградской области, включая подведомственные казенные учреждения" </t>
  </si>
  <si>
    <t>01-01-2016   - не установлен</t>
  </si>
  <si>
    <t xml:space="preserve">Постановление  администрации муниципального образования Кировский муниципальный район Ленинградской области от 05-04-2010  №946 "Об утверждении Инструкции о порядке и условиях выплаты ежемесячных процентных надбавок к должностному окладу должностных лиц и сотрудников администрации муниципального образования Кировский муниципальный район Ленинградской области и ее отраслевых органов, допущенных к государственной тайне на постоянной основе, и сотрудников структурных подразделений по защите государственной тайны" </t>
  </si>
  <si>
    <t>05-04-2010   - не установлен</t>
  </si>
  <si>
    <t xml:space="preserve">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 </t>
  </si>
  <si>
    <t>01-07-2010г - не установлено</t>
  </si>
  <si>
    <t>Решение Совета депутатов муниципального собрания Кировский муниципальный район Ленинградской области от 24-05-2006 №98 "Об утверждении положения о порядке управления и распоряжения имуществом, находящимся в собственности муниципального образования Кировский муниципальный район Ленинградской области"</t>
  </si>
  <si>
    <t>24-05-2006 - не установлен</t>
  </si>
  <si>
    <t>Постановление администрации  Кировского муниципального района Ленинградской области от  26.08.2015г  №2397  "Об утверждении Порядка принятия решений о подготовке и реализации бюджетных инвестиций в объекты капитального строительства муниципальной собственности и (или) приобретение объектов недвижимого имущества в муниципальную собственность Кировского муниципального района Ленинградской области, осуществление бюджетных инвестиций в объекты муниципальной собственности за счет средств бюджета Кировского муниципального района Ленинградской области"</t>
  </si>
  <si>
    <t>26-08-2015 - не установлен</t>
  </si>
  <si>
    <t>Решение Совета депутатов Кировского муниципального района Ленинградской области от 20-11-2013 №60 "О муниципальном дорожном фонде Кировского муниципального района Ленинградской области"</t>
  </si>
  <si>
    <t>01-01-2014 - не установлен</t>
  </si>
  <si>
    <t>Постановление администрации Кировского муниципального района Ленинградской области от18-12-2015 №3287 "О порядке формирования муниципального задания на оказание муниципальной услуги (выполенние работ) в отношении муниципальных бюджетных или муниципальных автономных учреждений  Кировского муниципального района Ленинградской области и финансового обеспечения выполнения муниципального задания"</t>
  </si>
  <si>
    <t>01-01-2016-не установлен</t>
  </si>
  <si>
    <t>Решение совета депутатов муниципального образования Кировский муниципальный район  Ленинградской области от 22-06-2011 №33 "Об утверждении порядка оплаты труда работников муниципальных бюджетных учреждений и муниципальных казенных учреждений МО Кировский район Ленинградской области"</t>
  </si>
  <si>
    <t>22-06-2011- не установлен</t>
  </si>
  <si>
    <t>в целом</t>
  </si>
  <si>
    <t>14.02.2019-31.12.2019</t>
  </si>
  <si>
    <t>Постановление администрации  Кировского муниципального района Ленинградской области от 21-06-2018 №1399 "Об утверждении положения о системах труда в муниципальных бюджетных учреждениях и муниципальных казенных учреждениях  Кировского муниципального района Ленинградской области по видам экономической деятельности"</t>
  </si>
  <si>
    <t>21-06-2018-не установлен</t>
  </si>
  <si>
    <t>Постановление администрации Кировского муниципального района Ленинградской области от 06-11-2018 №2525 "Об утверждении порядка  предоставления субсидий из бюджета Кировского муниципального района Ленинградской области некоммерческим организациям, не являющимся государственными (муниципальными) учреждениями, в целях возмещения затрат в связи с оказанием услуг по дошкольному образованию в части содержания ребенка (присмотра и ухода за ребенком)</t>
  </si>
  <si>
    <t>06-11-2018-не установлен</t>
  </si>
  <si>
    <t>Постановление администрации  Кировского муниципального района Ленинградской области от 04.02.2014г №303  "Об утверждении порядка взимания платы с родителей (законных представителей) за присмот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</si>
  <si>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04.02.2014  - не установлен</t>
  </si>
  <si>
    <t>Решение Совета депутатов Кировского муниципального района Ленинградской области №95 от 23.11.2016г "Об установлении стоимости питания и платы, взимаемой с родителей (законных представителей) за присмотр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</si>
  <si>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01.12.2016  - не установлен</t>
  </si>
  <si>
    <t>Постановление администрации МО Кировский район Ленинградской области от 03.12.2014 №5025 "Об утверждении порядка определения объема и условий предоставления из бюджета Кировского муниципального района Ленинградской области субсидий муниципальным бюджетным и автономным учреждениям на иные цели"</t>
  </si>
  <si>
    <t>01-01-2015 - не установлен</t>
  </si>
  <si>
    <t>Постановление администрации Кировского муниципального района Ленинградской области от 27-09-2017 № 2016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бюджета Кировского муниципального района Ленинградской области"</t>
  </si>
  <si>
    <t>01.09.2017 -не установлен</t>
  </si>
  <si>
    <t>Решение Совета депутатов Кировского муниципального района Ленинградской области №96 от 22.11.2017г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</si>
  <si>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22.11.2017  - не установлен</t>
  </si>
  <si>
    <t>Соглашение №240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мероприятий "Капитальный ремонт пришкольных спортивных сооружений и стадионов"</t>
  </si>
  <si>
    <t>Соглашение №232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приобретение в муниципальную собственность объектов общеобразовательных организаций в рамках ПП "Развитие начального общего, основного общего и среднего общего образования в ЛО"</t>
  </si>
  <si>
    <t>Соглашение №115 от 05.02.19г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"Организация электронного и дистанционного обучения детей-инвалидов, обучающихся в муниципальных общеобразовательных организациях", мероприятия "Современная цифровая образовательная среда"</t>
  </si>
  <si>
    <t>05.02.2019-31.12.2019</t>
  </si>
  <si>
    <t>Соглашение №151 от 13.02.19г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основного мероприятия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t>
  </si>
  <si>
    <t>13.02.2019-31.12.2019</t>
  </si>
  <si>
    <t>Соглашение №223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 (на приобретение для муниципальных образовательных организаций автобусов)</t>
  </si>
  <si>
    <t>Соглашение №192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 (ремонтные работы в образовательных организациях)</t>
  </si>
  <si>
    <t>Соглашение №161 от 13.02.19г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"Обеспечение повышения квалификации педогогическим работникам по песонифицированной модели"</t>
  </si>
  <si>
    <t>Соглашение №193 от 14.02.19г между комитетом общего и профессионального образования ЛО и администрацией Кировского муниципального района ЛО о предоставлении в 2019году субсидий из областного бюджета ЛО на реализация в 2019 году  мероприятия "Обеспечение доступного дополнительного образования детей" (Ремонтные работы в организациях дополнительного образования детей)</t>
  </si>
  <si>
    <t>Решение Совета депутатов Кировского муниципального района Ленинградской области №122 от 25.12.2017г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</si>
  <si>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01.01.2018  - не установлен</t>
  </si>
  <si>
    <t>Постановление администрации Кировского муниципального района Ленинградской области от 29-06-2017 № 1265 "Об утверждении административного регламента предоставления муниципальной услуги "Организация отдыха детей в каникулярное время на территории Кировского муниципального района Ленинградской области"</t>
  </si>
  <si>
    <t>01.07.2017 -не установлен</t>
  </si>
  <si>
    <t>Постановление администрации Кировского муниципального района Ленинградской области от 09-04-2019 № 382 "Об организации отдыха детей и подростков летом 2019 года"</t>
  </si>
  <si>
    <t>01.01.2019 -31.12.2019</t>
  </si>
  <si>
    <t>Соглашение №10 от 31.01.19г  о предоставлении в 2019году из средств областного бюджета ЛО субсидий  бюджету  Кировского муниципального района ЛО на организацию отдыха детей, находящихся в трудной жизненной ситуации, в каникулярное время в рамках ПП "Развитие системы отдыха, оздоровления, занятости детей, подростков и молодежи, в том числе детей, находящихся в трудной жизненной ситуации"</t>
  </si>
  <si>
    <t>31.01.2019-31.12.2019</t>
  </si>
  <si>
    <t>Постановление администрации  Кировского муниципального района Ленинградской области от 17-10-2018 №2365 "Об утверждении типовых штатов, предельной штатной численности (нормативов численности персонала) муниципальных учреждений, подведомственных управлению культуры администрации Кировского муниципального района Ленинградской области"</t>
  </si>
  <si>
    <t>17-10-2018-не установлен</t>
  </si>
  <si>
    <t>Постановление администрации Кировского муниципального района Ленинградской области от 22.06.2015г №1638 "Об утверждении Положения об организации и ведении гражданской обороны в Кировском муниципальном районе Ленинградской области"</t>
  </si>
  <si>
    <t>22.06.2015- не установлен</t>
  </si>
  <si>
    <t>Постановление администрации Кировского муниципального района Ленинградской области от 05.03.2013г №722 "Об утверждении Положения о Кировском районном звене Ленинградской областной подсистемы единой государственной системы предупреждения и ликвидации чрезвычайных ситуаций"</t>
  </si>
  <si>
    <t>05.03.2013- не установлен</t>
  </si>
  <si>
    <t>Постановление администрации Кировского муниципального района Ленинградской области от 28-05-2015 №1479  "О порядке предоставления, рапределения и возврата  субсидий в рамках реализации муниципальной программы Кировского муниципального района Ленинградской области "Развитие сельского хозяйства Кировского района Ленинградской области"</t>
  </si>
  <si>
    <t>28-05-2015 -не установлен</t>
  </si>
  <si>
    <t xml:space="preserve">Постановление  администрации муниципального образования Кировский муниципальный район Ленинградской области от 28-05-2015  №1480 "Об утверждении порядка предоставления субсидий на возмещение части затрат по приобретению комбикорма на содержание сельскохозяйственных животных, рыбы и птицы крестьянским (фермерским) хозяйствам и гражданам, ведущим личное подсобное хозяйство Кировского муниципального района Ленинградской области" </t>
  </si>
  <si>
    <t>28-05-2015 - не установлен</t>
  </si>
  <si>
    <t>Постановление администрации  Кировского муниципального района Ленинградской области от 30-12-2015 №3401  "О порядке предоставления субсидий на развитие и поддержку малого и среднего бизнеса Кировского муниципального района Ленинградской области"</t>
  </si>
  <si>
    <t>01-01-2016- не установлен</t>
  </si>
  <si>
    <t>Постановление администрации Кировского муниципального района Ленинградской области от 12-02-2018 №207  "Об утверждении Порядка предоставления субсидий  из бюджета Кировского муниципального района Ленинградской области некоммерческим организациям, не являющимся голсударственными (муниципальными) учреждениями, созданным в целях оказания социальной поддержки и социальной защиты ветеранов войны, труда, Вооруженных сил, правоохранительных органов, жителей блокадного Ленинграда  и бывших малолетних узников фашистских лагерей, проживающих в Кировском районе Ленинградской области"</t>
  </si>
  <si>
    <t>12-02-2018- не установлен</t>
  </si>
  <si>
    <t xml:space="preserve">01-01-2015- не установлен </t>
  </si>
  <si>
    <t xml:space="preserve">10-09-2017- не установлен </t>
  </si>
  <si>
    <t>Постановление администрации  Кировского муниципального района Ленинградской области от 01.09.2017 №1857 "Об утверждении Положения о порядке финансового обеспечения за счет средств бюджета Кировского муниципального района Ленинградской области мероприятий в сфере физической культуры, спорта и молодежной политики"</t>
  </si>
  <si>
    <t>Соглашение №5 от 29.03.19г  о предоставлении в 2019 году из областного бюджета ЛО субсидии бюджету муниципального образования Кировский муниципальный район ЛО на организацию работы школьного лесничества в МКОУ "Путиловская основная общеобразовательная школа"</t>
  </si>
  <si>
    <t>п. 1.2, 1.3</t>
  </si>
  <si>
    <t>29.03.2019-31.12.2019</t>
  </si>
  <si>
    <t>Соглашения по выполнению полномочий по созданию, содержанию и организации деятельности аварийно-спасательных служб и (или) аварийно-спасательных формирований на териритории поселений от 24.12.2018г (Суховское,Шумское и Путиловское селькие поселения, Кировское,Отрадненское, Шлиссельбургское, Синявинское, Мгинское, Павловское, Назиевское и Приладожское городские поселения)</t>
  </si>
  <si>
    <t>Постановление администрации  Кировского муниципального района Ленинградской области от 04.06.2019г №1259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</si>
  <si>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04.06.2018-не установлен</t>
  </si>
  <si>
    <t>Постановление администрации  Кировского муниципального района Ленинградской области от21.07.2015г №1972  "Об утверждении Положения о поддержании сил и средств гражданской обороны Кировского муниципального района Ленинградской области в постоянной готовности"</t>
  </si>
  <si>
    <t>21.07.2015 -не установлен</t>
  </si>
  <si>
    <t>Постановление администрации  Кировского муниципального района Ленинградской области от 14.05.2015г №1370  "Об утверждении административного регламента "Осуществление муниципальных функций по муниципальному жилищному контролю Кировского муниципального района Ленинградской области"</t>
  </si>
  <si>
    <t>14.05.2016 -не установлен</t>
  </si>
  <si>
    <t>Постановление администрации  Кировского муниципального района Ленинградской области от 04.06.2018г №1259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</si>
  <si>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 xml:space="preserve">Постановление  администрации муниципального образования Кировский муниципальный район Ленинградской области от 31-05-2018  №1220 "Об утверждении Положения о порядке и условиях назначения и выплаты сотрудникам  администрации  Кировского муниципального района Ленинградской области и  отраслевых органов администрации  Кировского муниципального района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</si>
  <si>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01-08-2018- не установлен</t>
  </si>
  <si>
    <t>Решение совета депутатов Кировского муниципального района Ленинградской области №6 от 29.09.2014г "О порядке присвоения и сохранения классных чинов муниципальных служащих  Кировского муниципального района Ленинградской области"</t>
  </si>
  <si>
    <t>29-09-2014г - не установлено</t>
  </si>
  <si>
    <t xml:space="preserve">Постановление  администрации муниципального образования Кировский муниципальный район Ленинградской области от 22-12-2010  №4268 "Об утверждении Положения о видах поощрений и порядке их применения к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должности которых не отнесены к должностям муниципальной службы" </t>
  </si>
  <si>
    <t>22-12-2010 - не установлен</t>
  </si>
  <si>
    <t xml:space="preserve">Постановление главы  Кировского муниципального района Ленинградской области от 19-04-2013  №2 "Об утверждении Положения о порядке и условиях назначения и выплаты работникам совета депутатов  Кировского муниципального района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</si>
  <si>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19-04-2013   - не установлен</t>
  </si>
  <si>
    <t xml:space="preserve">Постановление  администрации муниципального образования Кировский муниципальный район Ленинградской области от 07-04-2017  №678 "О порядке и условиях направления в служебные командировки муниципальных служащих Кировского муниципального района Ленинградской области" </t>
  </si>
  <si>
    <t>07-04-2017   - не установлен</t>
  </si>
  <si>
    <t>Решение совета депутатов Кировского муниципального района Ленинградской области №106 от 05.12.2018г "Об установлении размеров ежемесячных надбавок к должностному окладу в соответствии с присвоением муниципальному служащему  Кировского муниципального района Ленинградской области классным чинам"</t>
  </si>
  <si>
    <t>01-01-2019г -не установлен</t>
  </si>
  <si>
    <t>Решение Совета депутатов муниципального образования Кировский муниципальный район Ленинградской области от 24-06-2009 №44 "Об утверждении положения о муниципальном долге муниципального образования Кировский муниципальный район Ленинградской области"</t>
  </si>
  <si>
    <t>24-06-2009 не установлен</t>
  </si>
  <si>
    <t>Постановление администрации муниципального образования Кировский муниципальный район Ленинградской области от 21.11.2011г №3766 "О создании муниципального казенного учреждения "Управление капитального строительства" муниципального образования Кировский муниципальный район Ленинградской области путем изменения типа действующего..."</t>
  </si>
  <si>
    <t>01-01-2012- не установлен</t>
  </si>
  <si>
    <t>Распоряжение администрации муниципального образования Кировский муниципальный район Ленинградской области от 30.12.2005г №3 "О создании муниципального учреждения Управление хозяйственного обеспечения и транспорта муниципального образования Кировский муниципальный район Ленинградской области"</t>
  </si>
  <si>
    <t>01-01-2006- не установлен</t>
  </si>
  <si>
    <t>Распоряжение администрации муниципального образования Кировский муниципальный район Ленинградской области от 01.12.2005г №1630 "О создании муниципального учреждения Управление учета и контроля муниципального образования "Кировский  район Ленинградской области"</t>
  </si>
  <si>
    <t>01-12-2005- не установлен</t>
  </si>
  <si>
    <t>Постановление администрации муниципального образования Кировский муниципальный район Ленинградской области от 21.06.2018 №1399 "Об утверждении Положения о системах оплаты труда в муниципальных бюджетных учреждениях и муниципальных казенных учреждениях Кировского муниципального района Ленинградской области по видам экономической деятельности"</t>
  </si>
  <si>
    <t>21-06-2018- не установлен</t>
  </si>
  <si>
    <t>Постановление администрации  Кировского муниципального района Ленинградской области от 31.01.2017г №149  "Об установлении предельного уровня соотношения среднемесячной заработной платы руководителей, их заместителей, главного бухгалтера и среднемесячной заработной платы (без учета заработной платы соответствующего руководителя, его заместителей, главного бухгалтера) работников муниципальных учреждений Кировского муниципального района Ленинградской области"</t>
  </si>
  <si>
    <t>01.01.2017  - не установлен</t>
  </si>
  <si>
    <t>Постановление администрации муниципального образования Кировский муниципальный район Ленинградской области от 11-05-2010г №1336 "О порядке реализации пункта 6 статьи 52 Федерального закона от 06.10.2003 №131-ФЗ "Об общих принципах организации местного самоуправления в Российской Федерации""</t>
  </si>
  <si>
    <t>11-05-2010 - не установлено</t>
  </si>
  <si>
    <t>Постановление администрации муниципального образования Кировский муниципальный район Ленинградской области от 29-06-2010г №2003 "Об утверждении перечня информации о деятельности администрации МО Кировский район Ленинградской области"</t>
  </si>
  <si>
    <t>29-06-2010 - не установлено</t>
  </si>
  <si>
    <t>Постановление администрации  Кировского муниципального района Ленинградской области от 23-07-2018г №1627 "Об утверждении порядка предоставления субсидий из бюджета Кировского муниципального района Ленинградской области в целях финансового обеспечения затрат в связи с производством периодических печатных изданий"</t>
  </si>
  <si>
    <t>23-07-2018 - не установлено</t>
  </si>
  <si>
    <t>Постановление администрации  Кировского муниципального района Ленинградской области от 27-02-2019г №171 "Об утверждении Порядка предоставления субсидий на возмещение затрат с целью погашения кредиторской задолженности и восстановления платежеспособности предприятиям средств массовой информации"</t>
  </si>
  <si>
    <t>27-02-2019 - не установлено</t>
  </si>
  <si>
    <t>Решение совета депутатов муниципального образования Кировский муниципальный район Ленинградской области от 22-06-2011 №41 "О порядке назначения и выплаты пенсии за выслугу лет лицам, замещавшим должности муниципальной службы муниципального образования Кировский муниципальный район Ленинградской области, и доплаты к пенсии лицам, замещавшим выборные муниципальные должности в органах местного самоуправления муниципального образования Кировский муниципальный район Ленинградской области и выборные должности в органах государственной власти и управления Союза ССР и РСФСР на территории Кировского района Ленинградской области"</t>
  </si>
  <si>
    <t>22-06-2011   - не установлен</t>
  </si>
  <si>
    <t>Распоряжение администрации Кировского муниципального района Ленинградской области от 28-01-2019 №18"О выплате пенсий за выслугу лет и ежемесячных доплат к пенсии по старости(инвалидности) с учетом перерасчета (индексации)</t>
  </si>
  <si>
    <t>01-01-2019 - не установлен</t>
  </si>
  <si>
    <t xml:space="preserve">Решение совета депутатов Кировского муниципального района Ленинградской области  от 20-09-2017  №65 "О порядке назначения и выплаты пенсии за выслугу лет лицам, замещавшим должности муниципальной службы Кировского муниципального района Ленинградской области" </t>
  </si>
  <si>
    <t xml:space="preserve"> 01-01-2017 не установлен</t>
  </si>
  <si>
    <t>Распоряжение главы Кировского муниципального района Ленинградской области  от 23-01-2019  №2 "О пересчете (индексации) размеров ежемесячных доплат к пенсии по старости (инвалидности"</t>
  </si>
  <si>
    <t>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t>
  </si>
  <si>
    <t>01-01-2016 не установлен</t>
  </si>
  <si>
    <t>07-04-2017 не установлен</t>
  </si>
  <si>
    <t>Постановление администрации Кировского муниципального района Ленинградской области от 27.09.2013г №4763 "Об обеспечении жильем детей-сирот и детей, оставшихся без попечения родителей, лиц из их числа по договорам найма специализированного жилого помещения"</t>
  </si>
  <si>
    <t>28-09-2013- не установлен</t>
  </si>
  <si>
    <t>Постановление администрации Кировского муниципального района Ленинградской области от 07.02.2014г №364 "О компенсации родителям (законным представителям) части родительской платы за присмотр и уход за детьми в образовательных организациях Кировского муниципального района Ленингравдской области, реализующих образовательную программу дошкольного образования"</t>
  </si>
  <si>
    <t>01-04-2014- не установлен</t>
  </si>
  <si>
    <t>Постановление администрации Кировского муниципального района Ленинградской области от 19.11.2015 №3060 "Об утверждении Порядка предоставления отдельным категориям граждан единовременной денежной выплаты на проведение капитального ремонта индивидуальных жилых длмов"</t>
  </si>
  <si>
    <t>20-11-2015- не установлен</t>
  </si>
  <si>
    <t>Распоряжение администрации Кировского муниципального района Ленинградской области от 26.11.2014 №15 "Об утверждении порядка взаимодействия в целях проведения мероприятий по текущему ремонту жилых помещений,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при заселении в нихдетей-сирот и детей, оставшихся без попечения родителей, по окончании пребывания в государственных и негосударственных организациях Ленинградской области для детей-сирот и детей, оставшихся без попечения родителей, или нахождения на воспитании в семье"</t>
  </si>
  <si>
    <t>27-11-2014- не установлен</t>
  </si>
  <si>
    <t>Постановление администрации Кировского муниципального района Ленинградской области от 21-02-2014г №573 "Об утверждении порядка организации бесплатного питания обучающихся в образовательных организациях, реализующих основные общеобразховательные программы, в том числе в частных образовательных организациях, имеющих государственную аккредитацию по основным общеобразовательным программам, расположенных на территории Кировского муниципального района Ленинградской области"</t>
  </si>
  <si>
    <t>01-01-2014- не установлен</t>
  </si>
  <si>
    <t>Решение Совета депутатов  Кировского муниципального района Ленинградской области  от 20-11-2013г №60 "О муниципальном дорожном фонде Кировского муниципального района Ленинградской области"</t>
  </si>
  <si>
    <t>01.01.2014- не установлен</t>
  </si>
  <si>
    <t>Соглашение о передаче полномочий по содержанию автомобильных дорог общего пользования местного значения Кировского муниципального района Ленинградской области  от 13.12.2018г (Суховское,Путиловское и Шумское СП, Мгинское,Назиевское, Павловское ГП)</t>
  </si>
  <si>
    <t>01-01-2019-31-12-2019</t>
  </si>
  <si>
    <t>Соглашение о передаче иного межбюджетного трансферта МО Суховское СП КМР ЛО,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решения задачи по приобретению технических средств, выполнению пусконаладочных работ для подключения (сопряжения) муниципальной системы оповещения МО Суховское СП к центру оповещения ЕДДС Кировского муниципального района Ленинградской области  от 15.01.2019</t>
  </si>
  <si>
    <t>15-01-2019-31-12-2019</t>
  </si>
  <si>
    <t>Соглашение о передаче иного межбюджетного трансферта,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создания муниципальной системы оповещения, приобретению и установке усилительно-коммутационного блока со встроенным блоком для приема сигналов оповещения в селе Шум от КМР ЛО МО Шумское СП КМР ЛО от 15.03.2019</t>
  </si>
  <si>
    <t>15-03-2019-31-12-2019</t>
  </si>
  <si>
    <t>Соглашения о передаче администрацие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осуществления полномочий по решению вопросов местного значения в области градостроительной деятельности в части организации и проведения публичных слушаний от 28.12.2018г</t>
  </si>
  <si>
    <t>01.01.2019- 31.12.2019</t>
  </si>
  <si>
    <t>Соглашения о передаче администрацией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иного межбюджетного трансферта на проведение работ по определению местоположения границ населенных пунктов и территориальных зон от 28.02.2019</t>
  </si>
  <si>
    <t>28-02-2019- 31-12-2019</t>
  </si>
  <si>
    <t>Решение Совета депутатов  Кировского муниципального района Ленинградской области "Об утверждении Порядка реализации полномочий  Кировского муниципального района Ленинградской области в сфере регулирования межбюджетных отношений" от 27.12.2011г № 102</t>
  </si>
  <si>
    <t>Решение Совета депутатов  Кировского муниципального района Ленинградской области  от 22-04-2015г №73"Об утверждении Порядка   распределения и предоставления межбюджетных трансфертов бюджетам сельских поселений Кировского муниципального района Ленинградской области на решение вопросов местного значения сельских поселений в рамках реализации закона ЛО от 10.07.2014г №48-ОЗ "Об отдельных вопросах местного значения сельских поселений ЛО"</t>
  </si>
  <si>
    <t>27-08-2014 - не установлен</t>
  </si>
  <si>
    <t>Решение Совета депутатов  Кировского муниципального района Ленинградской области  от 27-08-2014г №43"Об утверждении Порядка предоставлекния расчета и распрекделения иных межбюджетных трансфертов на оказание дополнительной финансовой помощи бюджетам поселений Кировского муниципального района Ленинградской области"</t>
  </si>
  <si>
    <t>30-03-2020- 31-12-2020</t>
  </si>
  <si>
    <t>Соглашения о передаче администрацией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иного межбюджетного трансферта на проведение работ по определению местоположения границ населенных пунктов и территориальных зон от 30.03.2020</t>
  </si>
  <si>
    <t>Соглашения о передаче администрацие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осуществления полномочий по решению вопросов местного значения в области градостроительной деятельности в части организации и проведения публичных слушаний от 25.12.2019г</t>
  </si>
  <si>
    <t>01.01.2020- 31.12.2020</t>
  </si>
  <si>
    <t>Соглашение о передаче полномочий по содержанию автомобильных дорог общего пользования местного значения Кировского муниципального района Ленинградской области  от 17.12.2019г (Суховское,Путиловское и Шумское СП, Мгинское,Назиевское, Павловское ГП)</t>
  </si>
  <si>
    <t>01-01-2020-31-12-2020</t>
  </si>
  <si>
    <t>06-06-2019- 31-12-2019</t>
  </si>
  <si>
    <t>Соглашения о предоставлении в 2019 году иного межбюджетного трансферта  бюджету муниципального образования (Приладожское, Кировск, Назиевское,Шумское)поселение на создание условий для обеспечения поселения услугами по организации досуга и услугами организации культуры в рамках подпрограммы Профессиональное искусство, народное творчество и культурно-досуговая деятельность ГП ЛО "Развитие культуры и туризма ЛО" 06.06.2019г</t>
  </si>
  <si>
    <t>12-03-2020- 31-12-2020</t>
  </si>
  <si>
    <t>13.03.2020-31.12.2020</t>
  </si>
  <si>
    <t>Соглашение №128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укрепление материально-технической базы организаций общего образования (ремонтные работы в образовательных организациях) в рамках ПП "Развитие начального общего, основного общего и среднего общего образования детей ЛО"</t>
  </si>
  <si>
    <t>Соглашение №127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укрепление материально-технической базы организаций дошкольного образования (ремонтные работы в дошкольных образовательных организациях) в рамках ПП "Развитие дошкольного образования детей ЛО"</t>
  </si>
  <si>
    <t>Соглашение №527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укрепление материально-технической базы организаций дошкольного образования (оснащение учебно-материальной базы дошкольных образовательных организаций-региональных иннновационных площадок) в рамках ПП "Развитие дошкольного образования детей ЛО"</t>
  </si>
  <si>
    <t>Соглашение №541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укрепление материально-технической базы организаций общего образования (оснащение учебно-материальной базы образовательных организаций-региональных иннновационных площадок) в рамках ПП "Развитие начального общего, основного общего и среднего общего образования детей ЛО"</t>
  </si>
  <si>
    <t>Соглашение №154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проведение капитального ремонта спортивных площадок (стадионов) общеобразовательных организаций в рамках ПП "Развитие начального общего, основного общего и среднего общего образования детей ЛО"</t>
  </si>
  <si>
    <t>Соглашение №486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развитие кадрового потенциала системы дошкольного, общего и дополнительного образования в рамках ПП "Укрепление  ресурсами и качеством системы образования"</t>
  </si>
  <si>
    <t>Соглашение №286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организацию электронного и дистанционного обучения детей-инвалидов в рамках ПП "Укрепление  ресурсами и качеством системы образования"</t>
  </si>
  <si>
    <t>Соглашение №337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укрепление материально-технической базы организаций общего образования (приобретение для государственных и муниципальных организаций автобусов и микроавтобусов) в рамках ПП "Развитие начального общего, основного общего и среднего общего образования детей ЛО"</t>
  </si>
  <si>
    <t>Соглашение №129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укрепление материально-технической базы организаций дополнительного образования (организация деятельности по апробации инновационной программы развития дополнительного образования детей) в рамках ПП "Развитие дополнительного образования детей ЛО"</t>
  </si>
  <si>
    <t>Соглашение №129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укрепление материально-технической базы организаций дополнительного образования (ремонтные работы в  организациях дополнительного образования) в рамках ПП "Развитие дополнительного образования детей ЛО"</t>
  </si>
  <si>
    <t>Соглашение №50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организацию отдыха и оздоровления детей и подростков в рамках ПП "Развитие системы отдыха, оздоровления, занятости детей, подростков и молодежи, в т.ч. детей, находящихся в трудной жизненной ситуации"</t>
  </si>
  <si>
    <t>26.02.2020-31.12.2020</t>
  </si>
  <si>
    <t>01.01.2020 -31.12.2020</t>
  </si>
  <si>
    <t>Соглашения по выполнению полномочий по созданию, содержанию и организации деятельности аварийно-спасательных служб и (или) аварийно-спасательных формирований на териритории поселений от 23.12.2019г (Суховское,Шумское и Путиловское селькие поселения, Кировское,Отрадненское, Шлиссельбургское, Синявинское, Мгинское, Павловское, Назиевское и Приладожское городские поселения)</t>
  </si>
  <si>
    <t xml:space="preserve">Постановление администрации Кировского муниципального района Ленинградской области №1566 от 25.12.2019 "Об утверждении Порядка предоставления и распределения иных межбюджетных трансфертов  бюджетам городских и сельских поселений Кировского муниципального района Ленинградской области на цели поощрения муниципальных управленческих команд в 2019 году"
</t>
  </si>
  <si>
    <t xml:space="preserve">Постановление администрации Кировского муниципального района Ленинградской области №228 от 13.03.2019 "Об утверждении Пооложения о порядке расходования средств на поддержку муниципальных образований по развитию общественной инфраструктуры муниципального значения и Порядка предоставления иных межбюджетных трансфертов за счет средств областного бюджета Ленинградской области, переданных бюджетам муниципальных образований городских и сельских поселений  Кировского муниципального района Ленинградской области для финансирования расходов на поддержку муниципальных образований по развитию общественной инфраструктуры муниципального значения"
</t>
  </si>
  <si>
    <t>30.08.2012-14.01.2020</t>
  </si>
  <si>
    <t>Соглашение №5 от 12.03.20г между комитетом по природным ресурсам ЛО и администрацией Кировского муниципального района ЛО о предоставлении в 2020 году субсидий из областного бюджета ЛО на организацию работы школьных лесничеств в рамках  ПП "Развитие лесного хозяйства"</t>
  </si>
  <si>
    <t>Соглашение №191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"Развитие инфраструктуры дошкольного образования" (ремонты)</t>
  </si>
  <si>
    <t>Соглашение №151 от 13.02.19г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основного мероприятия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 (инновационные площадки)</t>
  </si>
  <si>
    <t>Соглашение №635 от 28.11.19г между комитетом общего и профессионального образования ЛО и администрацией Кировского муниципального района ЛО о предоставлении в 2019году субсидий из областного бюджета ЛО на развитие инфраструктуры дошкольного образования в рамках ПП "Развитие дошкольного образования детей ЛО"</t>
  </si>
  <si>
    <t>28.11.2019-31.12.2019</t>
  </si>
  <si>
    <t>Соглашение №450 от 13.03.20г между комитетом общего и профессионального образования ЛО и администрацией Кировского муниципального района ЛО о предоставлении в 2020году субсидий из областного бюджета ЛО (на выкуп детского сада)</t>
  </si>
  <si>
    <t>01.09.2017 -30.04.2019</t>
  </si>
  <si>
    <t>Постановление администрации Кировского муниципального района Ленинградской области от 24-05-2019 № 583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бюджета Кировского муниципального района Ленинградской области"</t>
  </si>
  <si>
    <t>01.05.2017 - не установлено</t>
  </si>
  <si>
    <t>Решение Совета депутатов Кировского муниципального района Ленинградской области №38 от 20.11.2019г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</si>
  <si>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20.11.2019  - не установлен</t>
  </si>
  <si>
    <t>Решение Совета депутатов Кировского муниципального района Ленинградской области №8 от 13.02.2019г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</si>
  <si>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13.02.2019  - не установлен</t>
  </si>
  <si>
    <t xml:space="preserve">01.01.2020-не установлен
</t>
  </si>
  <si>
    <t xml:space="preserve">Постановление Правительства Российской Федерации №363 от 29.03.2019 «Об утверждении государственной программы Российской Федерации «Доступная среда»"
</t>
  </si>
  <si>
    <t xml:space="preserve">"Постановление Правительства Российской Федерации от 26 декабря 2017 г. №  1642 «Об утверждении государственной программы Российской Федерации «Развитие образования»"
</t>
  </si>
  <si>
    <t>Соглашение №449 от 13.03.20г между комитетом общего и профессионального образования ЛО и администрацией Кировского муниципального района ЛО о предоставлении в 2020 году субсидий из областного бюджета ЛО на выкуп школы</t>
  </si>
  <si>
    <t>01.01.2020-31.12.2020</t>
  </si>
  <si>
    <t>01.01.2020-31.12.2022</t>
  </si>
  <si>
    <t>Соглашение №41625000-1-2020-002 от 13.03.20г о предоставлении в 2020 году субсидий из областного бюджета ЛО бюджету муниципального образования Кировский район ЛО на создание новых мест в образовательных организациях различных типов для реализации дополнительных образовательных программ в рамках ПП "Развитие дополнительного образования детей ЛО"</t>
  </si>
  <si>
    <t>Соглашение №41625000-1-2020-001 от 13.03.20г о предоставлении в 2020 году субсидий из областного бюджета ЛО бюджету муниципального образования Кировский район ЛО на обновление МТБ для формирования у обучающихся современных технологических и гуманитарных навыков в рамках ПП "Развитие начального общего, основного общего и среднего общего образования детей ЛО"</t>
  </si>
  <si>
    <t>01.01.2019-31.12.2019</t>
  </si>
  <si>
    <t xml:space="preserve">Соглашение №1/9  от 19.02.2019г  о порядке предоставления субсидии из областного бюджета ЛО Кировскому муниципальному району ЛО на софинансирование объекта строительства, являющегося муниципальной собственностью </t>
  </si>
  <si>
    <t xml:space="preserve">Соглашение №1/9  от 13.02.2020г  о порядке предоставления субсидии из областного бюджета ЛО Кировскому муниципальному району ЛО на софинансирование объекта строительства, являющегося муниципальной собственностью </t>
  </si>
  <si>
    <t>21.10.2019-31.12.2019</t>
  </si>
  <si>
    <t>Соглашение №1/КП/2020  от 29.04.2020г  о  предоставлении субсидии из областного бюджета ЛО  бюджету Кировскомого муниципального района ЛО на реализацию мероприятий по капитальному строительству (реконструкции) объектов теплоэнергетики, включая проектно-изыскательские работы в рамках ПП "Энергетика ЛО"</t>
  </si>
  <si>
    <t>Соглашение №10/КО/2019  от 21.10.2019г  о  предоставлении субсидии из областного бюджета ЛО  бюджету Кировскомого муниципального района ЛО на реализацию мероприятий по капитальному строительству (реконструкции) объектов теплоэнергетики, включая проектно-изыскательские работы</t>
  </si>
  <si>
    <t>Соглашение №41625000-1-2020-004 от 14.04.20г о предоставлении в 2020 году субсидии из областного бюджета ЛО бюджету муниципального образования Кировский муниципальный район ЛО на внедрение целевой модели цифровой образовательной среды в общеобразовательных организациях в рамках ПП "Управление ресурсами и качеством системы образования"</t>
  </si>
  <si>
    <t>14.04.2020-31.12.2020</t>
  </si>
  <si>
    <t>Соглашение №41625000-1-2019-001 от 26.04.19г о предоставлении в 2019 году субсидий из областного бюджета ЛО бюджету муниципального образования Кировский район ЛО на обновление МТБ для формирования у обучающихся современных технологических и гуманитарных навыков в рамках ПП "Развитие начального общего, основного общего и среднего общего образования детей ЛО"</t>
  </si>
  <si>
    <t>Соглашение №151 от 13.02.19г между комитетом общего и профессионального образования ЛО и администрацией Кировского муниципального района ЛО о предоставлении в 2019году субсидий из областного бюджета ЛО на реализация в 2019 году (организация деятельности по апробации инновационной программы развития дополнительного образования детей) в рамках ПП "Развитие дополнительного образования детей ЛО"</t>
  </si>
  <si>
    <t>24.04.2019  - не установлен</t>
  </si>
  <si>
    <t>Решение Совета депутатов Кировского муниципального района Ленинградской области №30 от 24.04.2019г "Об утверждении тарифов на платные образовательные услуги, оказываемые муниципальными бюджетными образовательными организациями, подведомственными управлению культуры администрации  Кировского муниципального района Ленинградской области"</t>
  </si>
  <si>
    <t>Постановление администрации Кировского муниципального района Ленинградской области от 02.09.2019 № 1026 "Об утверждении Правил персонифицированного финансирования дополнительного образования детей в Кировском муниципальном районе Ленинградской области"</t>
  </si>
  <si>
    <t>01.09.2019г- не установлен</t>
  </si>
  <si>
    <t>01.10.2019г- не установлен</t>
  </si>
  <si>
    <t>Постановление администрации Кировского муниципального района Ленинградской области от 01.10.2019 № 1145 "Об утверждении методики определения нормативных затрат на оказание муниципальных услуг по реализации дополнительных общеобразовательных общеразвивающих программ в Кировском муниципальном районе Ленинградской области"</t>
  </si>
  <si>
    <t xml:space="preserve">Соглашение №1525 от 06.07.20г о предоставлении  субсидии из областного бюджета ЛО бюджету  Кировского муниципального района ЛО на укрепление МТБ муниципальных учреждений дополнительного образования детей в сфере культуры и искусства </t>
  </si>
  <si>
    <t>06.07.2020-31.12.2020</t>
  </si>
  <si>
    <t xml:space="preserve">Соглашение №37 от 26.02.20г между комитетом по социальной защите населения ЛО и администрацией Кировского муниципального района ЛО о предоставлении в 2020 году субсидий из областного бюджета ЛО на организацию отдыха детей  в каникулярное время </t>
  </si>
  <si>
    <t>Соглашение №101 от 31.01.19г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организацию отдыха и оздоровления детей и подростков в рамках ПП "Развитие системы отдыха, оздоровления, занятости детей, подростков и молодежи, в т.ч. детей, находящихся в трудной жизненной ситуации"</t>
  </si>
  <si>
    <t>29.04.2020-31.12.2020</t>
  </si>
  <si>
    <t>Соглашение №1431 от 29.04.2020г о предоставлении субсидии из областного бюджета ЛО бюджету Кировского муниципального района ЛО -Мероприятия по формированию доступной среды жизнедеятельности для инвалидов в Ленинградской области</t>
  </si>
  <si>
    <t>Соглашение №580 от 13.03.2020г о предоставлении субсидии из областного бюджета ЛО бюджету Кировского муниципального района ЛО -Обеспечение стимулирующих выплат работникам муниципальных учреждений культуры Ленинградской области в рамках ПП "Обеспечение условий реализации государственной программы"</t>
  </si>
  <si>
    <t>Соглашение №50 от 21.03.2019г о предоставлении субсидии из областного бюджета ЛО бюджету Кировского муниципального района ЛО -Обеспечение стимулирующих выплат работникам муниципальных учреждений культуры Ленинградской области в рамках ПП "Обеспечение условий реализации государственной программы"</t>
  </si>
  <si>
    <t>14.07.2020-31.12.2020</t>
  </si>
  <si>
    <t>Соглашение №1526 от 14.07.2020г о предоставлении субсидии из областного бюджета ЛО бюджету Кировского муниципального района ЛО -(Комплектование книжных фондов государственных и муниципальных библиотек )в рамках ПП "Библиотечное обслуживание и популяризация чтения"</t>
  </si>
  <si>
    <t>Соглашение №1528 от 06.07.2020г о предоставлении субсидии из областного бюджета ЛО бюджету Кировского муниципального района ЛО - (Поддержка коллективов самодеятельного народного творчества, имеющих звание "народный" и "образцовый" )в рамках ПП "Профессиональное искусство, народное творчество и культурно-досуговая деятельность"</t>
  </si>
  <si>
    <t xml:space="preserve">08
08
</t>
  </si>
  <si>
    <t xml:space="preserve">04
01
</t>
  </si>
  <si>
    <t>Постановление Правительства Ленинградской области №404 от 14.11.2013 О государственной программе Ленинградской области "Развитие культуры в Ленинградской области"</t>
  </si>
  <si>
    <t xml:space="preserve">12.04.2014-не установлен
</t>
  </si>
  <si>
    <t>Постановление администрации  Кировского муниципального района Ленинградской области от 14.10.2014 №4156  "Об утверждении положения "О порядке предоставления субсидий субъектам малого предпринимательства, действующим менее одного года, на организацию предпринимательской деятельности"</t>
  </si>
  <si>
    <t>14.10.2014-19.05.2019</t>
  </si>
  <si>
    <t>Постановление администрации  Кировского муниципального района Ленинградской области от 20.05.2019  №563  "Об утверждении положения "О порядке предоставления субсидий субъектам малого предпринимательства, действующим менее одного года, на организацию предпринимательской деятельности"</t>
  </si>
  <si>
    <t>19.05.2019- не установлено</t>
  </si>
  <si>
    <t>Соглашение №2/9 от 15.08.19г  о порядке предоставления субсидии из областного бюджета ЛО субсидии  Кировскому муниципальному району ЛО на софинансирование объектов строительства, являющегося муниципальной собственностью и включенного в государственную программу ЛО</t>
  </si>
  <si>
    <t>15.08.2019-31.12.2019</t>
  </si>
  <si>
    <t>Соглашение №3/9 от 20.02.20г  о порядке предоставления субсидии из областного бюджета ЛО субсидии  Кировскому муниципальному району ЛО (на строительство, реконструкцию и проектирование спортивных объектов) в рамках ПП "Развитие спортивной инфраструктуры ЛО"</t>
  </si>
  <si>
    <t>20.02.2020-31.12.2020</t>
  </si>
  <si>
    <t xml:space="preserve">29-01-2020- не установлен </t>
  </si>
  <si>
    <t>Постановление администрации Кировского муниципального района Ленинградской области от 29.01.2020 №73 "Об утверждении штатных нормативов руководителей, специалистов, технических исполнителей, относимых к категории служащих и рабочих для муниципальных учреждений физической культуры и спорта, финансируемых из бюджета Кировского муниципального района Ленинградской области"</t>
  </si>
  <si>
    <t xml:space="preserve">20.11.2019-  не установлен </t>
  </si>
  <si>
    <t>Постановление администрации  Кировского муниципального района Ленинградской области от 01.09.2017 №1857 "Об утверждении Порядка предоставления субсидии из бюджета Кировского муниципального района Ленинградской области на возмещение затрат, связанных с проведением спортивных соревнований по плаванию"</t>
  </si>
  <si>
    <t>Постановление администрации  Кировского муниципального района Ленинградской области от 20.11.2019 №1383 "Об утверждении Положения о порядке финансового обеспечения за счет средств бюджета Кировского муниципального района Ленинградской области на возмещение затрат, связанных с проведением спортивных соревнований по плаванию, юридическим лицам (за исключением субсидии государтсвенным (муниципальным) учреждениям), осуществляющим основную деятельность в области физической культуры и спорта"</t>
  </si>
  <si>
    <t>01.01-2019- 31.12.2019</t>
  </si>
  <si>
    <t>12-08-2019   - не установлен</t>
  </si>
  <si>
    <t xml:space="preserve">Постановление  администрации  Кировского муниципального района Ленинградской области от 12.08.2019г №921 "Об утверждении Порядка материального стимулирования сотрудников администрации Кировского муниципального района Ленинградской области и отраслевых органов администрации КМР ЛО за счет дотации, выделенных бюджету Кировского муниципального района ЛО на поощрение за достижение наилучших результатов социально-экономического развития ЛО" </t>
  </si>
  <si>
    <t>01-01-2019г - 31-12-2019</t>
  </si>
  <si>
    <t>01.01.2020- не установлен</t>
  </si>
  <si>
    <t>Решение совета депутатов Кировского муниципального района Ленинградской области №43 от 04.12.2019г "Об установлении размеров ежемесячных надбавок к должностному окладу в соответствии с присвоением муниципальному служащему  Кировского муниципального района Ленинградской области классным чинам"</t>
  </si>
  <si>
    <t>01.01.2020-  не установлен</t>
  </si>
  <si>
    <t>01.01.2020 - не установлен</t>
  </si>
  <si>
    <t>Решение совета депутатов Кировского муниципального района Ленинградской области №48 от 07.08.2019г "Об утверждении Порядка материального стимулирования муниципальных служащих Кировского муниципального района Ленинградской области, замещающих должности муниципальной службы в совете депутатов КМР ЛО за счет дотации, выделенных бюджету КМР ЛО на поощрение за достижение наилучших результатов социально-экономического развития ЛО"</t>
  </si>
  <si>
    <t xml:space="preserve">Постановление  администрации Кировского муниципального района Ленинградской области от 01.08.2019г  №891 "Об утверждении  нормативных затрат на обеспечение функций  администрации Кировского муниципального района Ленинградской области и подведомственных ей казенных учреждений" </t>
  </si>
  <si>
    <t xml:space="preserve">Постановление  администрации  Кировского муниципального района Ленинградской области от 31.08.2018г  №1950 "Об утверждении  нормативных затрат на обеспечение функций  администрации Кировского муниципального района Ленинградской области и подведомственных ей казенных учреждений" </t>
  </si>
  <si>
    <t>24.12.2019 - не установлен</t>
  </si>
  <si>
    <t>Постановление главы  Кировского муниципального района Ленинградской области №8 от 24.12.2019г "Об утверждении Порядка поощрения главы администрации Кировского муниципального района Ленинградской области за счет ИМТ из бюджета ЛО, выделенных бюджету КМР ЛО  за достижение ЛО значений (уровней) показателей эффективности деятельности"</t>
  </si>
  <si>
    <t>Постановление администрации  Кировского муниципального района Ленинградской области №1557 от 24.12.2019г "Об утверждении Порядка поощрения муниципальных служащих, замещающих должности муниципальной службы в администрации Кировского муниципального района Ленинградской области и отраслевых органах администрации КМР ЛО,  за счет ИМТ из бюджета ЛО, выделенных бюджету КМР ЛО  за достижение ЛО значений (уровней) показателей эффективности деятельности"</t>
  </si>
  <si>
    <t>Решение совета депутатов  Кировского муниципального района Ленинградской области №61 от 25.12.2019г "Об утверждении Порядка поощрения лиц, замещающих  муниципальные должности на постоянной основе, и муниципальных служащих, замещающих должности муниципальной службы, в совете депутатов Кировского муниципального района Ленинградской области,  за счет ИМТ из бюджета ЛО, выделенных бюджету КМР ЛО  за достижение ЛО значений (уровней) показателей эффективности деятельности"</t>
  </si>
  <si>
    <t>24.12.2019 - 31.12.2019</t>
  </si>
  <si>
    <t>25.12.2019 - 31.12.2019</t>
  </si>
  <si>
    <t>07.08.2019 - 31.12.2019</t>
  </si>
  <si>
    <t>Постановление Правительства Ленинградской области №404 от 28.12.2009г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по поддержке сельскохозяйственного производства</t>
  </si>
  <si>
    <t xml:space="preserve">31.12.2009 -не установлен
</t>
  </si>
  <si>
    <t>Постановление администрации Кировского муниципального района Ленинградской области от 19.05.2014 № 1674 "Об утверждении методики определения объемов расходов муниципальных общеобразовательных организаций и образовательных организаций, реализующих программы дошкольного образования, на основе нормативов финансового обеспечения образовательной деятельности муниципальных образовательных организаций Кировского муниципального района ЛО за счет субвенций, выделяемых из областного бюджета ЛО"</t>
  </si>
  <si>
    <t>19.05.2014 - не установлено</t>
  </si>
  <si>
    <t>01.09.2017 -30.04.2020</t>
  </si>
  <si>
    <t>01.05.2019 - не установлено</t>
  </si>
  <si>
    <t>Решение Совета депутатов  Кировского муниципального района Ленинградской области  от 04.12.2019г №41 "Об утверждении Положения о межбюджетных отношениях в Кировском муниципальном районе Ленинградской области"</t>
  </si>
  <si>
    <t>01-01-2012 - 31-12-2019</t>
  </si>
  <si>
    <t>27-08-2014 - 31-12-2019</t>
  </si>
  <si>
    <t>13.03.2019 - 31.12.2019</t>
  </si>
  <si>
    <t xml:space="preserve">25.12.2019- 31.12.2019
</t>
  </si>
  <si>
    <t>25.12.2019- 31.12.2019</t>
  </si>
  <si>
    <t>01-01-2020-   не установлен</t>
  </si>
  <si>
    <t>01-01-2019-   31-12.2019</t>
  </si>
  <si>
    <t>Распоряжение главы Кировского муниципального района Ленинградской области  от 30-12-2019  №32 "О пересчете (индексации) размеров ежемесячных доплат к пенсии по старости (инвалидности"</t>
  </si>
  <si>
    <t>1.4.1.31.ежемесячное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</si>
  <si>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1732</t>
  </si>
  <si>
    <t>07</t>
  </si>
  <si>
    <t>02</t>
  </si>
  <si>
    <t>1219</t>
  </si>
  <si>
    <t>1.2.19.организация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</si>
  <si>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 xml:space="preserve"> ст.17, подст.1, п.8.1
</t>
  </si>
  <si>
    <t>05</t>
  </si>
  <si>
    <t>1085</t>
  </si>
  <si>
    <t>1.1.1.83.участие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</si>
  <si>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 xml:space="preserve"> ст.15, подст.1, п.36
</t>
  </si>
  <si>
    <t>04</t>
  </si>
  <si>
    <t>1030</t>
  </si>
  <si>
    <t xml:space="preserve"> ст.15, подст.1, п.15.1
</t>
  </si>
  <si>
    <t xml:space="preserve">Федеральный закон №38-ФЗ от 13.03.2006 "О рекламе"
</t>
  </si>
  <si>
    <t xml:space="preserve">15.03.2006-не установлен
</t>
  </si>
  <si>
    <t>1028</t>
  </si>
  <si>
    <t>01</t>
  </si>
  <si>
    <t xml:space="preserve">1.1.1.28.организация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 </t>
  </si>
  <si>
    <t xml:space="preserve">1.1.1.26.утверждение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</si>
  <si>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 xml:space="preserve"> ст.15, подст.1, п.17
</t>
  </si>
  <si>
    <t>Лесной кодекс Российской Федерации от 04.12.2006 №200-ФЗ</t>
  </si>
  <si>
    <t>ст84</t>
  </si>
  <si>
    <t>08.12.2006- не установлено</t>
  </si>
  <si>
    <t>06</t>
  </si>
  <si>
    <t>1041</t>
  </si>
  <si>
    <t>1.1.1.39.создание условий для расширения рынка сельскохозяйственной продукции, сырья и продовольствия</t>
  </si>
  <si>
    <t xml:space="preserve">  РЕЕСТР  РАСХОДНЫХ  ОБЯЗАТЕЛЬСТВ   МУНИЦИПАЛЬНОГО  ОБРАЗОВАНИЯ К БЮДЖЕТУ КИРОВСКИЙ МУНИЦИПАЛЬНЫЙ РАЙОН ЛЕНИНГРАДСКОЙ ОБЛАСТИ НА 2021г и плановый период 2022-2023гг
</t>
  </si>
  <si>
    <t>01.01.2021 -31.12.2021</t>
  </si>
  <si>
    <t>Соглашения по выполнению полномочий по созданию, содержанию и организации деятельности аварийно-спасательных служб и (или) аварийно-спасательных формирований на териритории поселений от 21.12.2020г (Суховское,Шумское и Путиловское селькие поселения, Кировское,Отрадненское, Шлиссельбургское, Синявинское, Мгинское, Павловское, Назиевское и Приладожское городские поселения)</t>
  </si>
  <si>
    <t>01-01-2021-31-12-2021</t>
  </si>
  <si>
    <t>Соглашение о передаче полномочий по содержанию автомобильных дорог общего пользования местного значения Кировского муниципального района Ленинградской области  от 17.12.2020г (Суховское,Путиловское и Шумское СП, Мгинское,Назиевское, Павловское ГП)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</si>
</sst>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color rgb="FF000000"/>
      <name val="Calibri"/>
      <scheme val="minor"/>
    </font>
    <font>
      <sz val="10"/>
      <color rgb="FF000000"/>
      <name val="Arial"/>
    </font>
    <font>
      <sz val="11"/>
      <name val="Calibri"/>
      <family val="2"/>
      <scheme val="minor"/>
    </font>
    <font>
      <sz val="10"/>
      <color rgb="FF000000"/>
      <name val="Times New Roman"/>
      <family val="1"/>
      <charset val="204"/>
    </font>
    <font>
      <sz val="10"/>
      <name val="Times New Roman"/>
      <family val="1"/>
      <charset val="204"/>
    </font>
    <font>
      <sz val="8"/>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72">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rgb="FF000000"/>
      </right>
      <top style="hair">
        <color rgb="FF000000"/>
      </top>
      <bottom style="hair">
        <color rgb="FF000000"/>
      </bottom>
      <diagonal/>
    </border>
    <border>
      <left/>
      <right style="thin">
        <color rgb="FF000000"/>
      </right>
      <top/>
      <bottom/>
      <diagonal/>
    </border>
    <border>
      <left style="thin">
        <color indexed="64"/>
      </left>
      <right style="thin">
        <color indexed="64"/>
      </right>
      <top style="hair">
        <color rgb="FF000000"/>
      </top>
      <bottom style="hair">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hair">
        <color rgb="FF000000"/>
      </bottom>
      <diagonal/>
    </border>
    <border>
      <left style="thin">
        <color rgb="FF000000"/>
      </left>
      <right style="thin">
        <color rgb="FF000000"/>
      </right>
      <top/>
      <bottom style="hair">
        <color rgb="FF000000"/>
      </bottom>
      <diagonal/>
    </border>
    <border>
      <left style="thin">
        <color indexed="64"/>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indexed="64"/>
      </right>
      <top style="thin">
        <color rgb="FF000000"/>
      </top>
      <bottom style="hair">
        <color rgb="FF000000"/>
      </bottom>
      <diagonal/>
    </border>
    <border>
      <left style="thin">
        <color indexed="64"/>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indexed="64"/>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rgb="FF000000"/>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indexed="64"/>
      </right>
      <top style="thin">
        <color rgb="FF000000"/>
      </top>
      <bottom style="hair">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hair">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style="thin">
        <color indexed="64"/>
      </left>
      <right style="thin">
        <color indexed="64"/>
      </right>
      <top/>
      <bottom style="hair">
        <color rgb="FF000000"/>
      </bottom>
      <diagonal/>
    </border>
    <border>
      <left style="thin">
        <color indexed="64"/>
      </left>
      <right style="thin">
        <color indexed="64"/>
      </right>
      <top style="thin">
        <color rgb="FF000000"/>
      </top>
      <bottom/>
      <diagonal/>
    </border>
    <border>
      <left style="thin">
        <color rgb="FF000000"/>
      </left>
      <right style="thin">
        <color rgb="FF000000"/>
      </right>
      <top style="hair">
        <color rgb="FF000000"/>
      </top>
      <bottom/>
      <diagonal/>
    </border>
    <border>
      <left/>
      <right style="thin">
        <color indexed="64"/>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style="thin">
        <color indexed="64"/>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right style="thin">
        <color indexed="64"/>
      </right>
      <top style="hair">
        <color rgb="FF000000"/>
      </top>
      <bottom style="thin">
        <color indexed="64"/>
      </bottom>
      <diagonal/>
    </border>
    <border>
      <left style="thin">
        <color rgb="FF000000"/>
      </left>
      <right style="thin">
        <color indexed="64"/>
      </right>
      <top style="hair">
        <color rgb="FF000000"/>
      </top>
      <bottom/>
      <diagonal/>
    </border>
    <border>
      <left style="thin">
        <color indexed="64"/>
      </left>
      <right style="thin">
        <color rgb="FF000000"/>
      </right>
      <top style="hair">
        <color rgb="FF000000"/>
      </top>
      <bottom/>
      <diagonal/>
    </border>
    <border>
      <left style="thin">
        <color indexed="64"/>
      </left>
      <right style="thin">
        <color rgb="FF000000"/>
      </right>
      <top style="hair">
        <color rgb="FF000000"/>
      </top>
      <bottom style="thin">
        <color indexed="64"/>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bottom style="thin">
        <color indexed="64"/>
      </bottom>
      <diagonal/>
    </border>
    <border>
      <left style="thin">
        <color rgb="FF000000"/>
      </left>
      <right/>
      <top/>
      <bottom style="hair">
        <color rgb="FF000000"/>
      </bottom>
      <diagonal/>
    </border>
    <border>
      <left style="thin">
        <color rgb="FF000000"/>
      </left>
      <right/>
      <top/>
      <bottom/>
      <diagonal/>
    </border>
    <border>
      <left style="thin">
        <color rgb="FF000000"/>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s>
  <cellStyleXfs count="113">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1">
      <alignment wrapText="1"/>
    </xf>
    <xf numFmtId="0" fontId="2"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xf numFmtId="0" fontId="16" fillId="0" borderId="5">
      <alignment wrapText="1"/>
    </xf>
    <xf numFmtId="49" fontId="18" fillId="0" borderId="4">
      <alignment horizontal="center" vertical="top" wrapText="1"/>
    </xf>
  </cellStyleXfs>
  <cellXfs count="255">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NumberFormat="1" applyProtection="1"/>
    <xf numFmtId="0" fontId="1" fillId="0" borderId="1" xfId="3" applyNumberFormat="1" applyProtection="1"/>
    <xf numFmtId="0" fontId="2" fillId="0" borderId="1" xfId="9" applyNumberFormat="1" applyProtection="1">
      <alignment horizontal="center"/>
    </xf>
    <xf numFmtId="49" fontId="2" fillId="0" borderId="1" xfId="10" applyNumberFormat="1" applyProtection="1">
      <alignment horizontal="center"/>
    </xf>
    <xf numFmtId="0" fontId="2" fillId="0" borderId="1" xfId="13" applyNumberFormat="1" applyProtection="1">
      <alignment horizontal="left" wrapText="1"/>
    </xf>
    <xf numFmtId="0" fontId="2" fillId="0" borderId="1" xfId="14" applyNumberFormat="1" applyProtection="1"/>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NumberFormat="1" applyProtection="1"/>
    <xf numFmtId="49" fontId="2" fillId="2" borderId="1" xfId="23" applyNumberFormat="1" applyProtection="1"/>
    <xf numFmtId="0" fontId="4" fillId="0" borderId="1" xfId="24" applyNumberFormat="1" applyProtection="1"/>
    <xf numFmtId="49" fontId="1" fillId="2" borderId="1" xfId="28" applyNumberFormat="1" applyProtection="1"/>
    <xf numFmtId="0" fontId="2" fillId="0" borderId="4" xfId="29" applyNumberFormat="1" applyProtection="1">
      <alignment vertical="top"/>
    </xf>
    <xf numFmtId="49" fontId="2" fillId="2" borderId="5" xfId="30" applyNumberFormat="1" applyProtection="1">
      <alignment horizontal="center" vertical="center" wrapText="1"/>
    </xf>
    <xf numFmtId="0" fontId="2" fillId="0" borderId="7" xfId="33" applyNumberFormat="1" applyProtection="1">
      <alignment vertical="top"/>
    </xf>
    <xf numFmtId="0" fontId="2" fillId="0" borderId="7" xfId="34" applyNumberFormat="1" applyProtection="1">
      <alignment horizontal="center" vertical="top" wrapText="1"/>
    </xf>
    <xf numFmtId="0" fontId="2" fillId="0" borderId="7" xfId="36" applyNumberFormat="1" applyProtection="1">
      <alignment vertical="top" wrapText="1"/>
    </xf>
    <xf numFmtId="49" fontId="2" fillId="2" borderId="5" xfId="38" applyNumberFormat="1" applyProtection="1">
      <alignment horizontal="center" vertical="center"/>
    </xf>
    <xf numFmtId="0" fontId="2" fillId="0" borderId="5" xfId="39" applyNumberFormat="1" applyProtection="1">
      <alignment horizontal="center" vertical="center"/>
    </xf>
    <xf numFmtId="0" fontId="2" fillId="0" borderId="8" xfId="40" applyNumberFormat="1" applyProtection="1">
      <alignment horizontal="left" wrapText="1"/>
    </xf>
    <xf numFmtId="49" fontId="2" fillId="0" borderId="8" xfId="41" applyNumberFormat="1" applyProtection="1">
      <alignment horizontal="center"/>
    </xf>
    <xf numFmtId="0" fontId="2" fillId="0" borderId="8" xfId="42" applyNumberFormat="1" applyProtection="1">
      <alignment horizontal="center"/>
    </xf>
    <xf numFmtId="0" fontId="4" fillId="0" borderId="1" xfId="43" applyNumberFormat="1" applyProtection="1">
      <alignment wrapText="1"/>
    </xf>
    <xf numFmtId="0" fontId="2" fillId="0" borderId="8" xfId="44" applyNumberFormat="1" applyProtection="1"/>
    <xf numFmtId="0" fontId="2" fillId="0" borderId="5" xfId="51" applyNumberFormat="1" applyProtection="1">
      <alignment horizontal="center" vertical="center" wrapText="1"/>
    </xf>
    <xf numFmtId="0" fontId="2" fillId="0" borderId="5" xfId="52" applyNumberFormat="1" applyProtection="1">
      <alignment horizontal="left" vertical="top" wrapText="1"/>
    </xf>
    <xf numFmtId="0" fontId="2" fillId="0" borderId="5" xfId="53" applyNumberFormat="1" applyProtection="1">
      <alignment horizontal="center" vertical="top"/>
    </xf>
    <xf numFmtId="164" fontId="2" fillId="0" borderId="5" xfId="54" applyNumberFormat="1" applyProtection="1">
      <alignment vertical="top"/>
    </xf>
    <xf numFmtId="164" fontId="2" fillId="0" borderId="5" xfId="57" applyNumberFormat="1" applyProtection="1">
      <alignment vertical="top" wrapText="1"/>
    </xf>
    <xf numFmtId="0" fontId="2" fillId="0" borderId="4" xfId="58" applyNumberFormat="1" applyProtection="1">
      <alignment horizontal="left" vertical="top" wrapText="1"/>
    </xf>
    <xf numFmtId="49" fontId="2" fillId="2" borderId="4" xfId="59" applyNumberFormat="1" applyProtection="1">
      <alignment horizontal="center" vertical="center" wrapText="1"/>
    </xf>
    <xf numFmtId="0" fontId="2" fillId="0" borderId="4" xfId="60" applyNumberFormat="1" applyProtection="1">
      <alignment vertical="top" wrapText="1"/>
    </xf>
    <xf numFmtId="49" fontId="2" fillId="0" borderId="4" xfId="61" applyNumberFormat="1" applyProtection="1">
      <alignment horizontal="center" vertical="top" wrapText="1"/>
    </xf>
    <xf numFmtId="164" fontId="2" fillId="0" borderId="4" xfId="62" applyNumberFormat="1" applyProtection="1">
      <alignment vertical="top"/>
    </xf>
    <xf numFmtId="164" fontId="2" fillId="0" borderId="4" xfId="64" applyNumberFormat="1" applyProtection="1">
      <alignment vertical="top" wrapText="1"/>
    </xf>
    <xf numFmtId="0" fontId="2" fillId="0" borderId="7" xfId="65" applyNumberFormat="1" applyProtection="1">
      <alignment horizontal="left" vertical="top" wrapText="1"/>
    </xf>
    <xf numFmtId="49" fontId="2" fillId="2" borderId="7" xfId="66" applyNumberFormat="1" applyProtection="1">
      <alignment horizontal="center" vertical="center"/>
    </xf>
    <xf numFmtId="49" fontId="2" fillId="0" borderId="7" xfId="67" applyNumberFormat="1" applyProtection="1">
      <alignment horizontal="center" vertical="top" wrapText="1"/>
    </xf>
    <xf numFmtId="49" fontId="2" fillId="0" borderId="7" xfId="68" applyNumberFormat="1" applyProtection="1">
      <alignment horizontal="center" vertical="top"/>
    </xf>
    <xf numFmtId="164" fontId="2" fillId="0" borderId="7" xfId="69" applyNumberFormat="1" applyProtection="1">
      <alignment vertical="top"/>
    </xf>
    <xf numFmtId="164" fontId="2" fillId="0" borderId="7" xfId="71" applyNumberFormat="1" applyProtection="1">
      <alignment vertical="top" wrapText="1"/>
    </xf>
    <xf numFmtId="0" fontId="17" fillId="4" borderId="18" xfId="0" applyNumberFormat="1" applyFont="1" applyFill="1" applyBorder="1" applyAlignment="1">
      <alignment horizontal="center" vertical="top" wrapText="1"/>
    </xf>
    <xf numFmtId="49" fontId="16" fillId="4" borderId="19" xfId="111" applyNumberFormat="1" applyFont="1" applyFill="1" applyBorder="1" applyAlignment="1" applyProtection="1">
      <alignment horizontal="center" vertical="top" wrapText="1"/>
    </xf>
    <xf numFmtId="0" fontId="17" fillId="4" borderId="20" xfId="0" applyNumberFormat="1" applyFont="1" applyFill="1" applyBorder="1" applyAlignment="1">
      <alignment horizontal="center" vertical="top" wrapText="1"/>
    </xf>
    <xf numFmtId="49" fontId="16" fillId="4" borderId="7" xfId="111" applyNumberFormat="1" applyFont="1" applyFill="1" applyBorder="1" applyAlignment="1" applyProtection="1">
      <alignment horizontal="center" vertical="top" wrapText="1"/>
    </xf>
    <xf numFmtId="0" fontId="17" fillId="4" borderId="22" xfId="0" applyNumberFormat="1" applyFont="1" applyFill="1" applyBorder="1" applyAlignment="1">
      <alignment horizontal="center" vertical="top" wrapText="1"/>
    </xf>
    <xf numFmtId="0" fontId="2" fillId="0" borderId="4" xfId="58" applyNumberFormat="1" applyBorder="1" applyProtection="1">
      <alignment horizontal="left" vertical="top" wrapText="1"/>
    </xf>
    <xf numFmtId="49" fontId="2" fillId="2" borderId="4" xfId="59" applyNumberFormat="1" applyBorder="1" applyProtection="1">
      <alignment horizontal="center" vertical="center" wrapText="1"/>
    </xf>
    <xf numFmtId="0" fontId="2" fillId="0" borderId="4" xfId="60" applyNumberFormat="1" applyBorder="1" applyProtection="1">
      <alignment vertical="top" wrapText="1"/>
    </xf>
    <xf numFmtId="49" fontId="2" fillId="0" borderId="4" xfId="61" applyNumberFormat="1" applyBorder="1" applyProtection="1">
      <alignment horizontal="center" vertical="top" wrapText="1"/>
    </xf>
    <xf numFmtId="0" fontId="17" fillId="4" borderId="17" xfId="0" applyNumberFormat="1" applyFont="1" applyFill="1" applyBorder="1" applyAlignment="1">
      <alignment horizontal="center" vertical="top" wrapText="1"/>
    </xf>
    <xf numFmtId="49" fontId="16" fillId="4" borderId="4" xfId="111" applyNumberFormat="1" applyFont="1" applyFill="1" applyBorder="1" applyAlignment="1" applyProtection="1">
      <alignment horizontal="center" vertical="top" wrapText="1"/>
    </xf>
    <xf numFmtId="0" fontId="17" fillId="4" borderId="23" xfId="0" applyNumberFormat="1" applyFont="1" applyFill="1" applyBorder="1" applyAlignment="1">
      <alignment horizontal="center" vertical="top" wrapText="1"/>
    </xf>
    <xf numFmtId="164" fontId="2" fillId="0" borderId="4" xfId="62" applyNumberFormat="1" applyBorder="1" applyProtection="1">
      <alignment vertical="top"/>
    </xf>
    <xf numFmtId="164" fontId="2" fillId="0" borderId="4" xfId="64" applyNumberFormat="1" applyBorder="1" applyProtection="1">
      <alignment vertical="top" wrapText="1"/>
    </xf>
    <xf numFmtId="0" fontId="2" fillId="0" borderId="7" xfId="58" applyNumberFormat="1" applyBorder="1" applyProtection="1">
      <alignment horizontal="left" vertical="top" wrapText="1"/>
    </xf>
    <xf numFmtId="49" fontId="2" fillId="2" borderId="7" xfId="59" applyNumberFormat="1" applyBorder="1" applyProtection="1">
      <alignment horizontal="center" vertical="center" wrapText="1"/>
    </xf>
    <xf numFmtId="0" fontId="2" fillId="0" borderId="7" xfId="60" applyNumberFormat="1" applyBorder="1" applyProtection="1">
      <alignment vertical="top" wrapText="1"/>
    </xf>
    <xf numFmtId="49" fontId="2" fillId="0" borderId="7" xfId="61" applyNumberFormat="1" applyBorder="1" applyProtection="1">
      <alignment horizontal="center" vertical="top" wrapText="1"/>
    </xf>
    <xf numFmtId="0" fontId="17" fillId="4" borderId="24" xfId="0" applyNumberFormat="1" applyFont="1" applyFill="1" applyBorder="1" applyAlignment="1">
      <alignment horizontal="center" vertical="top" wrapText="1"/>
    </xf>
    <xf numFmtId="49" fontId="16" fillId="4" borderId="25" xfId="111" applyNumberFormat="1" applyFont="1" applyFill="1" applyBorder="1" applyAlignment="1" applyProtection="1">
      <alignment horizontal="center" vertical="top" wrapText="1"/>
    </xf>
    <xf numFmtId="0" fontId="17" fillId="4" borderId="26" xfId="0" applyNumberFormat="1" applyFont="1" applyFill="1" applyBorder="1" applyAlignment="1">
      <alignment horizontal="center" vertical="top" wrapText="1"/>
    </xf>
    <xf numFmtId="164" fontId="2" fillId="0" borderId="7" xfId="62" applyNumberFormat="1" applyBorder="1" applyProtection="1">
      <alignment vertical="top"/>
    </xf>
    <xf numFmtId="164" fontId="2" fillId="0" borderId="7" xfId="64" applyNumberFormat="1" applyBorder="1" applyProtection="1">
      <alignment vertical="top" wrapText="1"/>
    </xf>
    <xf numFmtId="0" fontId="17" fillId="4" borderId="28" xfId="0" applyNumberFormat="1" applyFont="1" applyFill="1" applyBorder="1" applyAlignment="1">
      <alignment horizontal="center" vertical="top" wrapText="1"/>
    </xf>
    <xf numFmtId="49" fontId="16" fillId="4" borderId="27" xfId="111" applyNumberFormat="1" applyFont="1" applyFill="1" applyBorder="1" applyAlignment="1" applyProtection="1">
      <alignment horizontal="center" vertical="top" wrapText="1"/>
    </xf>
    <xf numFmtId="0" fontId="17" fillId="4" borderId="29" xfId="0" applyNumberFormat="1" applyFont="1" applyFill="1" applyBorder="1" applyAlignment="1">
      <alignment horizontal="center" vertical="top" wrapText="1"/>
    </xf>
    <xf numFmtId="0" fontId="2" fillId="0" borderId="30" xfId="58" applyNumberFormat="1" applyBorder="1" applyProtection="1">
      <alignment horizontal="left" vertical="top" wrapText="1"/>
    </xf>
    <xf numFmtId="49" fontId="2" fillId="2" borderId="30" xfId="59" applyNumberFormat="1" applyBorder="1" applyProtection="1">
      <alignment horizontal="center" vertical="center" wrapText="1"/>
    </xf>
    <xf numFmtId="0" fontId="2" fillId="0" borderId="30" xfId="60" applyNumberFormat="1" applyBorder="1" applyProtection="1">
      <alignment vertical="top" wrapText="1"/>
    </xf>
    <xf numFmtId="49" fontId="2" fillId="0" borderId="30" xfId="61" applyNumberFormat="1" applyBorder="1" applyProtection="1">
      <alignment horizontal="center" vertical="top" wrapText="1"/>
    </xf>
    <xf numFmtId="164" fontId="2" fillId="0" borderId="30" xfId="62" applyNumberFormat="1" applyBorder="1" applyProtection="1">
      <alignment vertical="top"/>
    </xf>
    <xf numFmtId="164" fontId="2" fillId="0" borderId="30" xfId="64" applyNumberFormat="1" applyBorder="1" applyProtection="1">
      <alignment vertical="top" wrapText="1"/>
    </xf>
    <xf numFmtId="0" fontId="17" fillId="4" borderId="32" xfId="0" applyNumberFormat="1" applyFont="1" applyFill="1" applyBorder="1" applyAlignment="1">
      <alignment horizontal="center" vertical="top" wrapText="1"/>
    </xf>
    <xf numFmtId="0" fontId="17" fillId="4" borderId="31" xfId="0" applyNumberFormat="1" applyFont="1" applyFill="1" applyBorder="1" applyAlignment="1">
      <alignment horizontal="center" vertical="top" wrapText="1"/>
    </xf>
    <xf numFmtId="49" fontId="16" fillId="4" borderId="33" xfId="111" applyNumberFormat="1" applyFont="1" applyFill="1" applyBorder="1" applyAlignment="1" applyProtection="1">
      <alignment horizontal="center" vertical="top" wrapText="1"/>
    </xf>
    <xf numFmtId="14" fontId="17" fillId="4" borderId="20" xfId="0" applyNumberFormat="1" applyFont="1" applyFill="1" applyBorder="1" applyAlignment="1">
      <alignment horizontal="center" vertical="top" wrapText="1"/>
    </xf>
    <xf numFmtId="49" fontId="16" fillId="4" borderId="19" xfId="112" applyNumberFormat="1" applyFont="1" applyFill="1" applyBorder="1" applyAlignment="1" applyProtection="1">
      <alignment horizontal="center" vertical="top" wrapText="1"/>
    </xf>
    <xf numFmtId="0" fontId="17" fillId="4" borderId="34" xfId="0" applyNumberFormat="1" applyFont="1" applyFill="1" applyBorder="1" applyAlignment="1">
      <alignment horizontal="center" vertical="top" wrapText="1"/>
    </xf>
    <xf numFmtId="14" fontId="17" fillId="4" borderId="35" xfId="0" applyNumberFormat="1" applyFont="1" applyFill="1" applyBorder="1" applyAlignment="1">
      <alignment horizontal="center" vertical="top" wrapText="1"/>
    </xf>
    <xf numFmtId="0" fontId="17" fillId="4" borderId="27" xfId="0" applyNumberFormat="1" applyFont="1" applyFill="1" applyBorder="1" applyAlignment="1">
      <alignment horizontal="center" vertical="top" wrapText="1"/>
    </xf>
    <xf numFmtId="0" fontId="17" fillId="4" borderId="36" xfId="0" applyNumberFormat="1" applyFont="1" applyFill="1" applyBorder="1" applyAlignment="1">
      <alignment horizontal="center" vertical="top" wrapText="1"/>
    </xf>
    <xf numFmtId="0" fontId="17" fillId="4" borderId="37" xfId="0" applyNumberFormat="1" applyFont="1" applyFill="1" applyBorder="1" applyAlignment="1">
      <alignment horizontal="center" vertical="top" wrapText="1"/>
    </xf>
    <xf numFmtId="0" fontId="17" fillId="4" borderId="35" xfId="0" applyNumberFormat="1" applyFont="1" applyFill="1" applyBorder="1" applyAlignment="1">
      <alignment horizontal="center" vertical="top" wrapText="1"/>
    </xf>
    <xf numFmtId="49" fontId="16" fillId="4" borderId="27" xfId="112" applyNumberFormat="1" applyFont="1" applyFill="1" applyBorder="1" applyAlignment="1" applyProtection="1">
      <alignment horizontal="center" vertical="top" wrapText="1"/>
    </xf>
    <xf numFmtId="49" fontId="16" fillId="0" borderId="38" xfId="88" applyNumberFormat="1" applyFont="1" applyBorder="1" applyAlignment="1" applyProtection="1">
      <alignment horizontal="center" vertical="top" wrapText="1"/>
    </xf>
    <xf numFmtId="14" fontId="17" fillId="4" borderId="29" xfId="0" applyNumberFormat="1" applyFont="1" applyFill="1" applyBorder="1" applyAlignment="1">
      <alignment horizontal="center" vertical="top" wrapText="1"/>
    </xf>
    <xf numFmtId="14" fontId="17" fillId="4" borderId="23" xfId="0" applyNumberFormat="1" applyFont="1" applyFill="1" applyBorder="1" applyAlignment="1">
      <alignment horizontal="center" vertical="top" wrapText="1"/>
    </xf>
    <xf numFmtId="14" fontId="17" fillId="4" borderId="40" xfId="0" applyNumberFormat="1" applyFont="1" applyFill="1" applyBorder="1" applyAlignment="1">
      <alignment horizontal="center" vertical="top" wrapText="1"/>
    </xf>
    <xf numFmtId="14" fontId="17" fillId="4" borderId="22" xfId="0" applyNumberFormat="1" applyFont="1" applyFill="1" applyBorder="1" applyAlignment="1">
      <alignment horizontal="center" vertical="top" wrapText="1"/>
    </xf>
    <xf numFmtId="0" fontId="17" fillId="4" borderId="41" xfId="0" applyNumberFormat="1" applyFont="1" applyFill="1" applyBorder="1" applyAlignment="1">
      <alignment horizontal="center" vertical="top" wrapText="1"/>
    </xf>
    <xf numFmtId="0" fontId="16" fillId="4" borderId="38" xfId="79" applyFont="1" applyFill="1" applyBorder="1" applyAlignment="1" applyProtection="1">
      <alignment horizontal="center" vertical="top" wrapText="1"/>
    </xf>
    <xf numFmtId="14" fontId="17" fillId="4" borderId="36" xfId="0" applyNumberFormat="1" applyFont="1" applyFill="1" applyBorder="1" applyAlignment="1">
      <alignment horizontal="center" vertical="top" wrapText="1"/>
    </xf>
    <xf numFmtId="14" fontId="17" fillId="4" borderId="41" xfId="0" applyNumberFormat="1" applyFont="1" applyFill="1" applyBorder="1" applyAlignment="1">
      <alignment horizontal="center" vertical="top" wrapText="1"/>
    </xf>
    <xf numFmtId="0" fontId="17" fillId="4" borderId="42" xfId="0" applyNumberFormat="1" applyFont="1" applyFill="1" applyBorder="1" applyAlignment="1">
      <alignment horizontal="center" vertical="top" wrapText="1"/>
    </xf>
    <xf numFmtId="49" fontId="16" fillId="4" borderId="43" xfId="111" applyNumberFormat="1" applyFont="1" applyFill="1" applyBorder="1" applyAlignment="1" applyProtection="1">
      <alignment horizontal="center" vertical="top" wrapText="1"/>
    </xf>
    <xf numFmtId="0" fontId="17" fillId="4" borderId="44" xfId="0" applyNumberFormat="1" applyFont="1" applyFill="1" applyBorder="1" applyAlignment="1">
      <alignment horizontal="center" vertical="top" wrapText="1"/>
    </xf>
    <xf numFmtId="0" fontId="17" fillId="4" borderId="39" xfId="0" applyNumberFormat="1" applyFont="1" applyFill="1" applyBorder="1" applyAlignment="1">
      <alignment horizontal="center" vertical="top" wrapText="1"/>
    </xf>
    <xf numFmtId="0" fontId="17" fillId="4" borderId="40" xfId="0" applyNumberFormat="1" applyFont="1" applyFill="1" applyBorder="1" applyAlignment="1">
      <alignment horizontal="center" vertical="top" wrapText="1"/>
    </xf>
    <xf numFmtId="49" fontId="17" fillId="4" borderId="27" xfId="111" applyNumberFormat="1" applyFont="1" applyFill="1" applyBorder="1" applyAlignment="1" applyProtection="1">
      <alignment horizontal="center" vertical="top" wrapText="1"/>
    </xf>
    <xf numFmtId="49" fontId="17" fillId="4" borderId="19" xfId="111" applyNumberFormat="1" applyFont="1" applyFill="1" applyBorder="1" applyAlignment="1" applyProtection="1">
      <alignment horizontal="center" vertical="top" wrapText="1"/>
    </xf>
    <xf numFmtId="0" fontId="17" fillId="4" borderId="45" xfId="0" applyNumberFormat="1" applyFont="1" applyFill="1" applyBorder="1" applyAlignment="1">
      <alignment horizontal="center" vertical="top" wrapText="1"/>
    </xf>
    <xf numFmtId="49" fontId="16" fillId="4" borderId="46" xfId="111" applyNumberFormat="1" applyFont="1" applyFill="1" applyBorder="1" applyAlignment="1" applyProtection="1">
      <alignment horizontal="center" vertical="top" wrapText="1"/>
    </xf>
    <xf numFmtId="0" fontId="17" fillId="4" borderId="47" xfId="0" applyNumberFormat="1" applyFont="1" applyFill="1" applyBorder="1" applyAlignment="1">
      <alignment horizontal="center" vertical="top" wrapText="1"/>
    </xf>
    <xf numFmtId="14" fontId="17" fillId="4" borderId="31" xfId="0" applyNumberFormat="1" applyFont="1" applyFill="1" applyBorder="1" applyAlignment="1">
      <alignment horizontal="center" vertical="top" wrapText="1"/>
    </xf>
    <xf numFmtId="0" fontId="17" fillId="4" borderId="49" xfId="0" applyNumberFormat="1" applyFont="1" applyFill="1" applyBorder="1" applyAlignment="1">
      <alignment horizontal="center" vertical="top" wrapText="1"/>
    </xf>
    <xf numFmtId="0" fontId="1" fillId="4" borderId="1" xfId="3" applyNumberFormat="1" applyFill="1" applyProtection="1"/>
    <xf numFmtId="0" fontId="2" fillId="4" borderId="1" xfId="14" applyNumberFormat="1" applyFill="1" applyProtection="1"/>
    <xf numFmtId="0" fontId="2" fillId="4" borderId="5" xfId="39" applyNumberFormat="1" applyFill="1" applyProtection="1">
      <alignment horizontal="center" vertical="center"/>
    </xf>
    <xf numFmtId="0" fontId="2" fillId="4" borderId="5" xfId="53" applyNumberFormat="1" applyFill="1" applyProtection="1">
      <alignment horizontal="center" vertical="top"/>
    </xf>
    <xf numFmtId="49" fontId="16" fillId="4" borderId="27" xfId="87" applyNumberFormat="1" applyFont="1" applyFill="1" applyBorder="1" applyAlignment="1" applyProtection="1">
      <alignment horizontal="center" vertical="top" wrapText="1"/>
    </xf>
    <xf numFmtId="49" fontId="2" fillId="4" borderId="7" xfId="67" applyNumberFormat="1" applyFill="1" applyProtection="1">
      <alignment horizontal="center" vertical="top" wrapText="1"/>
    </xf>
    <xf numFmtId="49" fontId="2" fillId="4" borderId="4" xfId="61" applyNumberFormat="1" applyFill="1" applyProtection="1">
      <alignment horizontal="center" vertical="top" wrapText="1"/>
    </xf>
    <xf numFmtId="49" fontId="16" fillId="4" borderId="19" xfId="88" applyNumberFormat="1" applyFont="1" applyFill="1" applyBorder="1" applyAlignment="1" applyProtection="1">
      <alignment horizontal="center" vertical="top" wrapText="1"/>
    </xf>
    <xf numFmtId="49" fontId="16" fillId="4" borderId="27" xfId="88" applyNumberFormat="1" applyFont="1" applyFill="1" applyBorder="1" applyAlignment="1" applyProtection="1">
      <alignment horizontal="center" vertical="top" wrapText="1"/>
    </xf>
    <xf numFmtId="0" fontId="16" fillId="4" borderId="27" xfId="79" applyFont="1" applyFill="1" applyBorder="1" applyAlignment="1" applyProtection="1">
      <alignment horizontal="center" vertical="top" wrapText="1"/>
    </xf>
    <xf numFmtId="0" fontId="2" fillId="4" borderId="8" xfId="44" applyNumberFormat="1" applyFill="1" applyProtection="1"/>
    <xf numFmtId="0" fontId="0" fillId="4" borderId="0" xfId="0" applyFill="1" applyProtection="1">
      <protection locked="0"/>
    </xf>
    <xf numFmtId="49" fontId="16" fillId="0" borderId="19" xfId="88" applyNumberFormat="1" applyFont="1" applyBorder="1" applyAlignment="1" applyProtection="1">
      <alignment horizontal="center" vertical="top" wrapText="1"/>
    </xf>
    <xf numFmtId="49" fontId="16" fillId="0" borderId="50" xfId="88" applyNumberFormat="1" applyFont="1" applyBorder="1" applyAlignment="1" applyProtection="1">
      <alignment horizontal="center" vertical="top" wrapText="1"/>
    </xf>
    <xf numFmtId="49" fontId="16" fillId="0" borderId="30" xfId="88" applyNumberFormat="1" applyFont="1" applyBorder="1" applyAlignment="1" applyProtection="1">
      <alignment horizontal="center" vertical="top" wrapText="1"/>
    </xf>
    <xf numFmtId="49" fontId="16" fillId="0" borderId="4" xfId="61" applyNumberFormat="1" applyFont="1" applyProtection="1">
      <alignment horizontal="center" vertical="top" wrapText="1"/>
    </xf>
    <xf numFmtId="49" fontId="16" fillId="4" borderId="4" xfId="61" applyNumberFormat="1" applyFont="1" applyFill="1" applyProtection="1">
      <alignment horizontal="center" vertical="top" wrapText="1"/>
    </xf>
    <xf numFmtId="0" fontId="17" fillId="4" borderId="51" xfId="0" applyNumberFormat="1" applyFont="1" applyFill="1" applyBorder="1" applyAlignment="1">
      <alignment horizontal="center" vertical="top" wrapText="1"/>
    </xf>
    <xf numFmtId="0" fontId="17" fillId="4" borderId="53" xfId="0" applyNumberFormat="1" applyFont="1" applyFill="1" applyBorder="1" applyAlignment="1">
      <alignment horizontal="center" vertical="top" wrapText="1"/>
    </xf>
    <xf numFmtId="0" fontId="17" fillId="4" borderId="48" xfId="0" applyNumberFormat="1" applyFont="1" applyFill="1" applyBorder="1" applyAlignment="1">
      <alignment horizontal="center" vertical="top" wrapText="1"/>
    </xf>
    <xf numFmtId="0" fontId="17" fillId="4" borderId="54" xfId="0" applyNumberFormat="1" applyFont="1" applyFill="1" applyBorder="1" applyAlignment="1">
      <alignment horizontal="center" vertical="top" wrapText="1"/>
    </xf>
    <xf numFmtId="49" fontId="16" fillId="0" borderId="7" xfId="67" applyNumberFormat="1" applyFont="1" applyProtection="1">
      <alignment horizontal="center" vertical="top" wrapText="1"/>
    </xf>
    <xf numFmtId="49" fontId="16" fillId="4" borderId="7" xfId="112" applyNumberFormat="1" applyFont="1" applyFill="1" applyBorder="1" applyAlignment="1" applyProtection="1">
      <alignment horizontal="center" vertical="top" wrapText="1"/>
    </xf>
    <xf numFmtId="49" fontId="16" fillId="4" borderId="25" xfId="88" applyNumberFormat="1" applyFont="1" applyFill="1" applyBorder="1" applyAlignment="1" applyProtection="1">
      <alignment horizontal="center" vertical="top" wrapText="1"/>
    </xf>
    <xf numFmtId="0" fontId="17" fillId="4" borderId="56" xfId="0" applyNumberFormat="1" applyFont="1" applyFill="1" applyBorder="1" applyAlignment="1">
      <alignment horizontal="center" vertical="top" wrapText="1"/>
    </xf>
    <xf numFmtId="0" fontId="17" fillId="4" borderId="57" xfId="0" applyNumberFormat="1" applyFont="1" applyFill="1" applyBorder="1" applyAlignment="1">
      <alignment horizontal="center" vertical="top" wrapText="1"/>
    </xf>
    <xf numFmtId="0" fontId="17" fillId="4" borderId="58" xfId="0" applyNumberFormat="1" applyFont="1" applyFill="1" applyBorder="1" applyAlignment="1">
      <alignment horizontal="center" vertical="top" wrapText="1"/>
    </xf>
    <xf numFmtId="49" fontId="16" fillId="0" borderId="7" xfId="61" applyNumberFormat="1" applyFont="1" applyBorder="1" applyProtection="1">
      <alignment horizontal="center" vertical="top" wrapText="1"/>
    </xf>
    <xf numFmtId="49" fontId="2" fillId="0" borderId="59" xfId="67" applyNumberFormat="1" applyBorder="1" applyProtection="1">
      <alignment horizontal="center" vertical="top" wrapText="1"/>
    </xf>
    <xf numFmtId="0" fontId="17" fillId="4" borderId="60" xfId="0" applyNumberFormat="1" applyFont="1" applyFill="1" applyBorder="1" applyAlignment="1">
      <alignment horizontal="center" vertical="top" wrapText="1"/>
    </xf>
    <xf numFmtId="49" fontId="2" fillId="0" borderId="59" xfId="68" applyNumberFormat="1" applyBorder="1" applyProtection="1">
      <alignment horizontal="center" vertical="top"/>
    </xf>
    <xf numFmtId="0" fontId="17" fillId="4" borderId="61" xfId="0" applyNumberFormat="1" applyFont="1" applyFill="1" applyBorder="1" applyAlignment="1">
      <alignment horizontal="center" vertical="top" wrapText="1"/>
    </xf>
    <xf numFmtId="14" fontId="17" fillId="4" borderId="62" xfId="0" applyNumberFormat="1" applyFont="1" applyFill="1" applyBorder="1" applyAlignment="1">
      <alignment horizontal="center" vertical="top" wrapText="1"/>
    </xf>
    <xf numFmtId="0" fontId="17" fillId="4" borderId="21" xfId="0" applyNumberFormat="1" applyFont="1" applyFill="1" applyBorder="1" applyAlignment="1">
      <alignment horizontal="center" vertical="top" wrapText="1"/>
    </xf>
    <xf numFmtId="49" fontId="2" fillId="4" borderId="7" xfId="67" applyNumberFormat="1" applyFill="1" applyBorder="1" applyProtection="1">
      <alignment horizontal="center" vertical="top" wrapText="1"/>
    </xf>
    <xf numFmtId="49" fontId="16" fillId="4" borderId="55" xfId="111" applyNumberFormat="1" applyFont="1" applyFill="1" applyBorder="1" applyAlignment="1" applyProtection="1">
      <alignment horizontal="center" vertical="top" wrapText="1"/>
    </xf>
    <xf numFmtId="0" fontId="17" fillId="4" borderId="63" xfId="0" applyNumberFormat="1" applyFont="1" applyFill="1" applyBorder="1" applyAlignment="1">
      <alignment horizontal="center" vertical="top" wrapText="1"/>
    </xf>
    <xf numFmtId="14" fontId="17" fillId="4" borderId="63" xfId="0" applyNumberFormat="1" applyFont="1" applyFill="1" applyBorder="1" applyAlignment="1">
      <alignment horizontal="center" vertical="top" wrapText="1"/>
    </xf>
    <xf numFmtId="49" fontId="16" fillId="4" borderId="52" xfId="111" applyNumberFormat="1" applyFont="1" applyFill="1" applyBorder="1" applyAlignment="1" applyProtection="1">
      <alignment horizontal="center" vertical="top" wrapText="1"/>
    </xf>
    <xf numFmtId="49" fontId="16" fillId="4" borderId="55" xfId="112" applyNumberFormat="1" applyFont="1" applyFill="1" applyBorder="1" applyAlignment="1" applyProtection="1">
      <alignment horizontal="center" vertical="top" wrapText="1"/>
    </xf>
    <xf numFmtId="49" fontId="16" fillId="4" borderId="25" xfId="112" applyNumberFormat="1" applyFont="1" applyFill="1" applyBorder="1" applyAlignment="1" applyProtection="1">
      <alignment horizontal="center" vertical="top" wrapText="1"/>
    </xf>
    <xf numFmtId="14" fontId="17" fillId="4" borderId="57" xfId="0" applyNumberFormat="1" applyFont="1" applyFill="1" applyBorder="1" applyAlignment="1">
      <alignment horizontal="center" vertical="top" wrapText="1"/>
    </xf>
    <xf numFmtId="14" fontId="17" fillId="4" borderId="58" xfId="0" applyNumberFormat="1" applyFont="1" applyFill="1" applyBorder="1" applyAlignment="1">
      <alignment horizontal="center" vertical="top" wrapText="1"/>
    </xf>
    <xf numFmtId="0" fontId="17" fillId="4" borderId="64" xfId="0" applyNumberFormat="1" applyFont="1" applyFill="1" applyBorder="1" applyAlignment="1">
      <alignment horizontal="center" vertical="top" wrapText="1"/>
    </xf>
    <xf numFmtId="0" fontId="17" fillId="4" borderId="65" xfId="0" applyNumberFormat="1" applyFont="1" applyFill="1" applyBorder="1" applyAlignment="1">
      <alignment horizontal="center" vertical="top" wrapText="1"/>
    </xf>
    <xf numFmtId="49" fontId="16" fillId="0" borderId="7" xfId="88" applyNumberFormat="1" applyFont="1" applyBorder="1" applyAlignment="1" applyProtection="1">
      <alignment horizontal="center" vertical="top" wrapText="1"/>
    </xf>
    <xf numFmtId="49" fontId="2" fillId="4" borderId="9" xfId="31" applyNumberFormat="1" applyFill="1" applyBorder="1" applyProtection="1">
      <alignment horizontal="center" vertical="center" wrapText="1"/>
    </xf>
    <xf numFmtId="0" fontId="2" fillId="4" borderId="5" xfId="51" applyNumberFormat="1" applyFill="1" applyProtection="1">
      <alignment horizontal="center" vertical="center" wrapText="1"/>
    </xf>
    <xf numFmtId="164" fontId="2" fillId="4" borderId="5" xfId="54" applyNumberFormat="1" applyFill="1" applyProtection="1">
      <alignment vertical="top"/>
    </xf>
    <xf numFmtId="164" fontId="2" fillId="4" borderId="4" xfId="62" applyNumberFormat="1" applyFill="1" applyBorder="1" applyProtection="1">
      <alignment vertical="top"/>
    </xf>
    <xf numFmtId="164" fontId="2" fillId="4" borderId="7" xfId="62" applyNumberFormat="1" applyFill="1" applyBorder="1" applyProtection="1">
      <alignment vertical="top"/>
    </xf>
    <xf numFmtId="164" fontId="2" fillId="4" borderId="7" xfId="69" applyNumberFormat="1" applyFill="1" applyProtection="1">
      <alignment vertical="top"/>
    </xf>
    <xf numFmtId="164" fontId="2" fillId="4" borderId="4" xfId="62" applyNumberFormat="1" applyFill="1" applyProtection="1">
      <alignment vertical="top"/>
    </xf>
    <xf numFmtId="164" fontId="2" fillId="4" borderId="30" xfId="62" applyNumberFormat="1" applyFill="1" applyBorder="1" applyProtection="1">
      <alignment vertical="top"/>
    </xf>
    <xf numFmtId="0" fontId="2" fillId="0" borderId="59" xfId="65" applyNumberFormat="1" applyBorder="1" applyProtection="1">
      <alignment horizontal="left" vertical="top" wrapText="1"/>
    </xf>
    <xf numFmtId="49" fontId="2" fillId="2" borderId="59" xfId="66" applyNumberFormat="1" applyBorder="1" applyProtection="1">
      <alignment horizontal="center" vertical="center"/>
    </xf>
    <xf numFmtId="0" fontId="2" fillId="0" borderId="59" xfId="36" applyNumberFormat="1" applyBorder="1" applyProtection="1">
      <alignment vertical="top" wrapText="1"/>
    </xf>
    <xf numFmtId="49" fontId="2" fillId="4" borderId="59" xfId="67" applyNumberFormat="1" applyFill="1" applyBorder="1" applyProtection="1">
      <alignment horizontal="center" vertical="top" wrapText="1"/>
    </xf>
    <xf numFmtId="164" fontId="2" fillId="0" borderId="59" xfId="69" applyNumberFormat="1" applyBorder="1" applyProtection="1">
      <alignment vertical="top"/>
    </xf>
    <xf numFmtId="164" fontId="2" fillId="4" borderId="59" xfId="69" applyNumberFormat="1" applyFill="1" applyBorder="1" applyProtection="1">
      <alignment vertical="top"/>
    </xf>
    <xf numFmtId="164" fontId="2" fillId="0" borderId="59" xfId="71" applyNumberFormat="1" applyBorder="1" applyProtection="1">
      <alignment vertical="top" wrapText="1"/>
    </xf>
    <xf numFmtId="49" fontId="16" fillId="4" borderId="67" xfId="88" applyNumberFormat="1" applyFont="1" applyFill="1" applyBorder="1" applyAlignment="1" applyProtection="1">
      <alignment horizontal="center" vertical="top" wrapText="1"/>
    </xf>
    <xf numFmtId="49" fontId="16" fillId="4" borderId="53" xfId="88" applyNumberFormat="1" applyFont="1" applyFill="1" applyBorder="1" applyAlignment="1" applyProtection="1">
      <alignment horizontal="center" vertical="top" wrapText="1"/>
    </xf>
    <xf numFmtId="49" fontId="16" fillId="4" borderId="68" xfId="88" applyNumberFormat="1" applyFont="1" applyFill="1" applyBorder="1" applyAlignment="1" applyProtection="1">
      <alignment horizontal="center" vertical="top" wrapText="1"/>
    </xf>
    <xf numFmtId="49" fontId="16" fillId="4" borderId="7" xfId="88" applyNumberFormat="1" applyFont="1" applyFill="1" applyBorder="1" applyAlignment="1" applyProtection="1">
      <alignment horizontal="center" vertical="top" wrapText="1"/>
    </xf>
    <xf numFmtId="49" fontId="16" fillId="4" borderId="21" xfId="88" applyNumberFormat="1" applyFont="1" applyFill="1" applyBorder="1" applyAlignment="1" applyProtection="1">
      <alignment horizontal="center" vertical="top" wrapText="1"/>
    </xf>
    <xf numFmtId="0" fontId="17" fillId="0" borderId="1" xfId="0" applyFont="1" applyBorder="1" applyAlignment="1" applyProtection="1">
      <alignment wrapText="1"/>
      <protection locked="0"/>
    </xf>
    <xf numFmtId="0" fontId="16" fillId="0" borderId="4" xfId="58" applyNumberFormat="1" applyFont="1" applyProtection="1">
      <alignment horizontal="left" vertical="top" wrapText="1"/>
    </xf>
    <xf numFmtId="49" fontId="16" fillId="2" borderId="4" xfId="59" applyNumberFormat="1" applyFont="1" applyBorder="1" applyProtection="1">
      <alignment horizontal="center" vertical="center" wrapText="1"/>
    </xf>
    <xf numFmtId="49" fontId="16" fillId="0" borderId="4" xfId="61" applyNumberFormat="1" applyFont="1" applyBorder="1" applyProtection="1">
      <alignment horizontal="center" vertical="top" wrapText="1"/>
    </xf>
    <xf numFmtId="0" fontId="16" fillId="0" borderId="7" xfId="60" applyNumberFormat="1" applyFont="1" applyBorder="1" applyProtection="1">
      <alignment vertical="top" wrapText="1"/>
    </xf>
    <xf numFmtId="0" fontId="2" fillId="0" borderId="59" xfId="58" applyNumberFormat="1" applyBorder="1" applyProtection="1">
      <alignment horizontal="left" vertical="top" wrapText="1"/>
    </xf>
    <xf numFmtId="49" fontId="2" fillId="2" borderId="59" xfId="59" applyNumberFormat="1" applyBorder="1" applyProtection="1">
      <alignment horizontal="center" vertical="center" wrapText="1"/>
    </xf>
    <xf numFmtId="0" fontId="16" fillId="0" borderId="59" xfId="60" applyNumberFormat="1" applyFont="1" applyBorder="1" applyProtection="1">
      <alignment vertical="top" wrapText="1"/>
    </xf>
    <xf numFmtId="49" fontId="16" fillId="0" borderId="59" xfId="61" applyNumberFormat="1" applyFont="1" applyBorder="1" applyProtection="1">
      <alignment horizontal="center" vertical="top" wrapText="1"/>
    </xf>
    <xf numFmtId="49" fontId="2" fillId="0" borderId="59" xfId="61" applyNumberFormat="1" applyBorder="1" applyProtection="1">
      <alignment horizontal="center" vertical="top" wrapText="1"/>
    </xf>
    <xf numFmtId="49" fontId="16" fillId="4" borderId="69" xfId="88" applyNumberFormat="1" applyFont="1" applyFill="1" applyBorder="1" applyAlignment="1" applyProtection="1">
      <alignment horizontal="center" vertical="top" wrapText="1"/>
    </xf>
    <xf numFmtId="49" fontId="16" fillId="4" borderId="59" xfId="88" applyNumberFormat="1" applyFont="1" applyFill="1" applyBorder="1" applyAlignment="1" applyProtection="1">
      <alignment horizontal="center" vertical="top" wrapText="1"/>
    </xf>
    <xf numFmtId="49" fontId="16" fillId="4" borderId="66" xfId="88" applyNumberFormat="1" applyFont="1" applyFill="1" applyBorder="1" applyAlignment="1" applyProtection="1">
      <alignment horizontal="center" vertical="top" wrapText="1"/>
    </xf>
    <xf numFmtId="164" fontId="2" fillId="0" borderId="59" xfId="62" applyNumberFormat="1" applyBorder="1" applyProtection="1">
      <alignment vertical="top"/>
    </xf>
    <xf numFmtId="164" fontId="2" fillId="4" borderId="59" xfId="62" applyNumberFormat="1" applyFill="1" applyBorder="1" applyProtection="1">
      <alignment vertical="top"/>
    </xf>
    <xf numFmtId="164" fontId="2" fillId="0" borderId="59" xfId="64" applyNumberFormat="1" applyBorder="1" applyProtection="1">
      <alignment vertical="top" wrapText="1"/>
    </xf>
    <xf numFmtId="49" fontId="16" fillId="2" borderId="7" xfId="59" applyNumberFormat="1" applyFont="1" applyBorder="1" applyProtection="1">
      <alignment horizontal="center" vertical="center" wrapText="1"/>
    </xf>
    <xf numFmtId="0" fontId="16" fillId="0" borderId="7" xfId="58" applyNumberFormat="1" applyFont="1" applyBorder="1" applyProtection="1">
      <alignment horizontal="left" vertical="top" wrapText="1"/>
    </xf>
    <xf numFmtId="49" fontId="2" fillId="4" borderId="21" xfId="67" applyNumberFormat="1" applyFill="1" applyBorder="1" applyProtection="1">
      <alignment horizontal="center" vertical="top" wrapText="1"/>
    </xf>
    <xf numFmtId="49" fontId="2" fillId="4" borderId="70" xfId="67" applyNumberFormat="1" applyFill="1" applyBorder="1" applyProtection="1">
      <alignment horizontal="center" vertical="top" wrapText="1"/>
    </xf>
    <xf numFmtId="49" fontId="2" fillId="4" borderId="71" xfId="67" applyNumberFormat="1" applyFill="1" applyBorder="1" applyProtection="1">
      <alignment horizontal="center" vertical="top" wrapText="1"/>
    </xf>
    <xf numFmtId="49" fontId="16" fillId="2" borderId="7" xfId="66" applyNumberFormat="1" applyFont="1" applyProtection="1">
      <alignment horizontal="center" vertical="center"/>
    </xf>
    <xf numFmtId="0" fontId="16" fillId="0" borderId="7" xfId="65" applyNumberFormat="1" applyFont="1" applyProtection="1">
      <alignment horizontal="left" vertical="top" wrapText="1"/>
    </xf>
    <xf numFmtId="0" fontId="16" fillId="0" borderId="4" xfId="58" applyNumberFormat="1" applyFont="1" applyBorder="1" applyProtection="1">
      <alignment horizontal="left" vertical="top" wrapText="1"/>
    </xf>
    <xf numFmtId="0" fontId="1" fillId="4" borderId="1" xfId="1" applyNumberFormat="1" applyFill="1" applyProtection="1">
      <alignment vertical="top"/>
    </xf>
    <xf numFmtId="0" fontId="2" fillId="4" borderId="1" xfId="12" applyNumberFormat="1" applyFill="1" applyProtection="1">
      <alignment wrapText="1"/>
    </xf>
    <xf numFmtId="0" fontId="2" fillId="4" borderId="1" xfId="11" applyNumberFormat="1" applyFill="1" applyProtection="1">
      <alignment horizontal="center" wrapText="1"/>
    </xf>
    <xf numFmtId="0" fontId="2" fillId="4" borderId="1" xfId="17" applyNumberFormat="1" applyFill="1" applyProtection="1">
      <alignment horizontal="center" vertical="center"/>
    </xf>
    <xf numFmtId="0" fontId="2" fillId="4" borderId="1" xfId="18" applyNumberFormat="1" applyFill="1" applyProtection="1">
      <alignment vertical="top"/>
    </xf>
    <xf numFmtId="49" fontId="2" fillId="0" borderId="4" xfId="31" applyNumberFormat="1" applyBorder="1" applyProtection="1">
      <alignment horizontal="center" vertical="center" wrapText="1"/>
    </xf>
    <xf numFmtId="49" fontId="2" fillId="0" borderId="7" xfId="31" applyNumberFormat="1" applyBorder="1" applyProtection="1">
      <alignment horizontal="center" vertical="center" wrapText="1"/>
    </xf>
    <xf numFmtId="49" fontId="2" fillId="0" borderId="30" xfId="31" applyNumberFormat="1" applyBorder="1" applyProtection="1">
      <alignment horizontal="center" vertical="center" wrapText="1"/>
    </xf>
    <xf numFmtId="49" fontId="16" fillId="4" borderId="10" xfId="41" applyFont="1" applyFill="1" applyBorder="1" applyAlignment="1" applyProtection="1">
      <alignment horizontal="center" vertical="center" wrapText="1"/>
      <protection locked="0"/>
    </xf>
    <xf numFmtId="49" fontId="16" fillId="4" borderId="8" xfId="41" applyFont="1" applyFill="1" applyBorder="1" applyAlignment="1" applyProtection="1">
      <alignment horizontal="center" vertical="center" wrapText="1"/>
      <protection locked="0"/>
    </xf>
    <xf numFmtId="49" fontId="16" fillId="4" borderId="11" xfId="41" applyFont="1" applyFill="1" applyBorder="1" applyAlignment="1" applyProtection="1">
      <alignment horizontal="center" vertical="center" wrapText="1"/>
      <protection locked="0"/>
    </xf>
    <xf numFmtId="49" fontId="16" fillId="4" borderId="12" xfId="41" applyFont="1" applyFill="1" applyBorder="1" applyAlignment="1" applyProtection="1">
      <alignment horizontal="center" vertical="center" wrapText="1"/>
      <protection locked="0"/>
    </xf>
    <xf numFmtId="49" fontId="16" fillId="4" borderId="2" xfId="41" applyFont="1" applyFill="1" applyBorder="1" applyAlignment="1" applyProtection="1">
      <alignment horizontal="center" vertical="center" wrapText="1"/>
      <protection locked="0"/>
    </xf>
    <xf numFmtId="49" fontId="16" fillId="4" borderId="13" xfId="41" applyFont="1" applyFill="1" applyBorder="1" applyAlignment="1" applyProtection="1">
      <alignment horizontal="center" vertical="center" wrapText="1"/>
      <protection locked="0"/>
    </xf>
    <xf numFmtId="49" fontId="16" fillId="4" borderId="9" xfId="41" applyFont="1" applyFill="1" applyBorder="1" applyAlignment="1" applyProtection="1">
      <alignment horizontal="center" vertical="center" wrapText="1"/>
      <protection locked="0"/>
    </xf>
    <xf numFmtId="49" fontId="16" fillId="4" borderId="3" xfId="41" applyFont="1" applyFill="1" applyBorder="1" applyAlignment="1" applyProtection="1">
      <alignment horizontal="center" vertical="center" wrapText="1"/>
      <protection locked="0"/>
    </xf>
    <xf numFmtId="49" fontId="16" fillId="4" borderId="6" xfId="41" applyFont="1" applyFill="1" applyBorder="1" applyAlignment="1" applyProtection="1">
      <alignment horizontal="center" vertical="center" wrapText="1"/>
      <protection locked="0"/>
    </xf>
    <xf numFmtId="49" fontId="2" fillId="0" borderId="10" xfId="31" applyNumberFormat="1" applyBorder="1" applyProtection="1">
      <alignment horizontal="center" vertical="center" wrapText="1"/>
    </xf>
    <xf numFmtId="49" fontId="2" fillId="0" borderId="8" xfId="31" applyNumberFormat="1" applyBorder="1" applyProtection="1">
      <alignment horizontal="center" vertical="center" wrapText="1"/>
    </xf>
    <xf numFmtId="49" fontId="2" fillId="0" borderId="11" xfId="31" applyNumberFormat="1" applyBorder="1" applyProtection="1">
      <alignment horizontal="center" vertical="center" wrapText="1"/>
    </xf>
    <xf numFmtId="49" fontId="2" fillId="0" borderId="12" xfId="31" applyNumberFormat="1" applyBorder="1" applyProtection="1">
      <alignment horizontal="center" vertical="center" wrapText="1"/>
    </xf>
    <xf numFmtId="49" fontId="2" fillId="0" borderId="2" xfId="31" applyNumberFormat="1" applyBorder="1" applyProtection="1">
      <alignment horizontal="center" vertical="center" wrapText="1"/>
    </xf>
    <xf numFmtId="49" fontId="2" fillId="0" borderId="13" xfId="31" applyNumberFormat="1" applyBorder="1" applyProtection="1">
      <alignment horizontal="center" vertical="center" wrapText="1"/>
    </xf>
    <xf numFmtId="0" fontId="1" fillId="4" borderId="1" xfId="4" applyFill="1">
      <alignment horizontal="left" vertical="top" wrapText="1"/>
    </xf>
    <xf numFmtId="0" fontId="6" fillId="0" borderId="1" xfId="48" applyNumberFormat="1" applyProtection="1">
      <alignment horizontal="center" wrapText="1"/>
    </xf>
    <xf numFmtId="0" fontId="6" fillId="0" borderId="1" xfId="48">
      <alignment horizontal="center" wrapText="1"/>
    </xf>
    <xf numFmtId="0" fontId="2" fillId="0" borderId="1" xfId="9" applyNumberFormat="1" applyProtection="1">
      <alignment horizontal="center"/>
    </xf>
    <xf numFmtId="49" fontId="2" fillId="2" borderId="2" xfId="50" applyNumberFormat="1" applyProtection="1">
      <alignment horizontal="left" wrapText="1"/>
    </xf>
    <xf numFmtId="49" fontId="2" fillId="4" borderId="5" xfId="31" applyNumberFormat="1" applyFill="1" applyProtection="1">
      <alignment horizontal="center" vertical="center" wrapText="1"/>
    </xf>
    <xf numFmtId="49" fontId="2" fillId="4" borderId="5" xfId="31" applyFill="1">
      <alignment horizontal="center" vertical="center" wrapText="1"/>
    </xf>
    <xf numFmtId="49" fontId="2" fillId="0" borderId="5" xfId="31" applyNumberFormat="1" applyProtection="1">
      <alignment horizontal="center" vertical="center" wrapText="1"/>
    </xf>
    <xf numFmtId="49" fontId="2" fillId="0" borderId="5" xfId="31">
      <alignment horizontal="center" vertical="center" wrapText="1"/>
    </xf>
    <xf numFmtId="49" fontId="2" fillId="2" borderId="5" xfId="30" applyNumberFormat="1" applyProtection="1">
      <alignment horizontal="center" vertical="center" wrapText="1"/>
    </xf>
    <xf numFmtId="49" fontId="2" fillId="2" borderId="5" xfId="30">
      <alignment horizontal="center" vertical="center" wrapText="1"/>
    </xf>
    <xf numFmtId="49" fontId="2" fillId="0" borderId="5" xfId="35" applyNumberFormat="1" applyProtection="1">
      <alignment horizontal="center" vertical="center"/>
    </xf>
    <xf numFmtId="49" fontId="2" fillId="0" borderId="5" xfId="35">
      <alignment horizontal="center" vertical="center"/>
    </xf>
    <xf numFmtId="49" fontId="2" fillId="4" borderId="5" xfId="35" applyNumberFormat="1" applyFill="1" applyProtection="1">
      <alignment horizontal="center" vertical="center"/>
    </xf>
    <xf numFmtId="49" fontId="2" fillId="4" borderId="5" xfId="35" applyFill="1">
      <alignment horizontal="center" vertical="center"/>
    </xf>
    <xf numFmtId="0" fontId="2" fillId="0" borderId="5" xfId="39" applyNumberFormat="1" applyProtection="1">
      <alignment horizontal="center" vertical="center"/>
    </xf>
    <xf numFmtId="0" fontId="2" fillId="0" borderId="5" xfId="39">
      <alignment horizontal="center" vertical="center"/>
    </xf>
    <xf numFmtId="49" fontId="2" fillId="0" borderId="9" xfId="31" applyNumberFormat="1" applyBorder="1" applyProtection="1">
      <alignment horizontal="center" vertical="center" wrapText="1"/>
    </xf>
    <xf numFmtId="49" fontId="2" fillId="0" borderId="3" xfId="31" applyNumberFormat="1" applyBorder="1" applyProtection="1">
      <alignment horizontal="center" vertical="center" wrapText="1"/>
    </xf>
    <xf numFmtId="49" fontId="2" fillId="0" borderId="6" xfId="31" applyNumberFormat="1" applyBorder="1" applyProtection="1">
      <alignment horizontal="center" vertical="center" wrapText="1"/>
    </xf>
    <xf numFmtId="49" fontId="16" fillId="4" borderId="8" xfId="41" applyFont="1" applyFill="1" applyAlignment="1" applyProtection="1">
      <alignment horizontal="center" vertical="center" wrapText="1"/>
    </xf>
    <xf numFmtId="49" fontId="16" fillId="4" borderId="8" xfId="41" applyFont="1" applyFill="1" applyAlignment="1" applyProtection="1">
      <alignment horizontal="center" vertical="center" wrapText="1"/>
      <protection locked="0"/>
    </xf>
    <xf numFmtId="49" fontId="16" fillId="4" borderId="17" xfId="41" applyFont="1" applyFill="1" applyBorder="1" applyAlignment="1" applyProtection="1">
      <alignment horizontal="center" vertical="center" wrapText="1"/>
    </xf>
    <xf numFmtId="49" fontId="16" fillId="4" borderId="17" xfId="41" applyFont="1" applyFill="1" applyBorder="1" applyAlignment="1" applyProtection="1">
      <alignment horizontal="center" vertical="center" wrapText="1"/>
      <protection locked="0"/>
    </xf>
    <xf numFmtId="49" fontId="16" fillId="4" borderId="16" xfId="41" applyFont="1" applyFill="1" applyBorder="1" applyAlignment="1" applyProtection="1">
      <alignment horizontal="center" vertical="center" wrapText="1"/>
      <protection locked="0"/>
    </xf>
    <xf numFmtId="49" fontId="16" fillId="4" borderId="15" xfId="41" applyFont="1" applyFill="1" applyBorder="1" applyAlignment="1" applyProtection="1">
      <alignment horizontal="center" vertical="center" wrapText="1"/>
    </xf>
    <xf numFmtId="49" fontId="16" fillId="4" borderId="15" xfId="41" applyFont="1" applyFill="1" applyBorder="1" applyAlignment="1" applyProtection="1">
      <alignment horizontal="center" vertical="center" wrapText="1"/>
      <protection locked="0"/>
    </xf>
    <xf numFmtId="49" fontId="16" fillId="4" borderId="14" xfId="41" applyFont="1" applyFill="1" applyBorder="1" applyAlignment="1" applyProtection="1">
      <alignment horizontal="center" vertical="center" wrapText="1"/>
      <protection locked="0"/>
    </xf>
    <xf numFmtId="49" fontId="2" fillId="0" borderId="9" xfId="35" applyNumberFormat="1" applyBorder="1" applyProtection="1">
      <alignment horizontal="center" vertical="center"/>
    </xf>
    <xf numFmtId="49" fontId="2" fillId="0" borderId="3" xfId="35" applyNumberFormat="1" applyBorder="1" applyProtection="1">
      <alignment horizontal="center" vertical="center"/>
    </xf>
    <xf numFmtId="49" fontId="2" fillId="0" borderId="6" xfId="35" applyNumberFormat="1" applyBorder="1" applyProtection="1">
      <alignment horizontal="center" vertical="center"/>
    </xf>
  </cellXfs>
  <cellStyles count="113">
    <cellStyle name="br" xfId="91" xr:uid="{00000000-0005-0000-0000-000000000000}"/>
    <cellStyle name="col" xfId="90" xr:uid="{00000000-0005-0000-0000-000001000000}"/>
    <cellStyle name="st100" xfId="110" xr:uid="{00000000-0005-0000-0000-000002000000}"/>
    <cellStyle name="st101" xfId="61" xr:uid="{00000000-0005-0000-0000-000003000000}"/>
    <cellStyle name="st102" xfId="50" xr:uid="{00000000-0005-0000-0000-000004000000}"/>
    <cellStyle name="st103" xfId="57" xr:uid="{00000000-0005-0000-0000-000005000000}"/>
    <cellStyle name="st104" xfId="71" xr:uid="{00000000-0005-0000-0000-000006000000}"/>
    <cellStyle name="st105" xfId="60" xr:uid="{00000000-0005-0000-0000-000007000000}"/>
    <cellStyle name="st106" xfId="64" xr:uid="{00000000-0005-0000-0000-000008000000}"/>
    <cellStyle name="st107" xfId="79" xr:uid="{00000000-0005-0000-0000-000009000000}"/>
    <cellStyle name="st108" xfId="88" xr:uid="{00000000-0005-0000-0000-00000A000000}"/>
    <cellStyle name="st109" xfId="87" xr:uid="{00000000-0005-0000-0000-00000B000000}"/>
    <cellStyle name="st113" xfId="111" xr:uid="{00000000-0005-0000-0000-00000C000000}"/>
    <cellStyle name="st121" xfId="112" xr:uid="{00000000-0005-0000-0000-00000D000000}"/>
    <cellStyle name="st92" xfId="25" xr:uid="{00000000-0005-0000-0000-00000E000000}"/>
    <cellStyle name="st93" xfId="27" xr:uid="{00000000-0005-0000-0000-00000F000000}"/>
    <cellStyle name="st94" xfId="43" xr:uid="{00000000-0005-0000-0000-000010000000}"/>
    <cellStyle name="st95" xfId="45" xr:uid="{00000000-0005-0000-0000-000011000000}"/>
    <cellStyle name="st96" xfId="108" xr:uid="{00000000-0005-0000-0000-000012000000}"/>
    <cellStyle name="st97" xfId="109" xr:uid="{00000000-0005-0000-0000-000013000000}"/>
    <cellStyle name="st98" xfId="67" xr:uid="{00000000-0005-0000-0000-000014000000}"/>
    <cellStyle name="st99" xfId="59" xr:uid="{00000000-0005-0000-0000-000015000000}"/>
    <cellStyle name="style0" xfId="92" xr:uid="{00000000-0005-0000-0000-000016000000}"/>
    <cellStyle name="td" xfId="93" xr:uid="{00000000-0005-0000-0000-000017000000}"/>
    <cellStyle name="tr" xfId="89" xr:uid="{00000000-0005-0000-0000-000018000000}"/>
    <cellStyle name="xl100" xfId="75" xr:uid="{00000000-0005-0000-0000-000019000000}"/>
    <cellStyle name="xl101" xfId="72" xr:uid="{00000000-0005-0000-0000-00001A000000}"/>
    <cellStyle name="xl102" xfId="76" xr:uid="{00000000-0005-0000-0000-00001B000000}"/>
    <cellStyle name="xl103" xfId="73" xr:uid="{00000000-0005-0000-0000-00001C000000}"/>
    <cellStyle name="xl104" xfId="74" xr:uid="{00000000-0005-0000-0000-00001D000000}"/>
    <cellStyle name="xl105" xfId="84" xr:uid="{00000000-0005-0000-0000-00001E000000}"/>
    <cellStyle name="xl106" xfId="85" xr:uid="{00000000-0005-0000-0000-00001F000000}"/>
    <cellStyle name="xl107" xfId="86" xr:uid="{00000000-0005-0000-0000-000020000000}"/>
    <cellStyle name="xl21" xfId="94" xr:uid="{00000000-0005-0000-0000-000021000000}"/>
    <cellStyle name="xl22" xfId="1" xr:uid="{00000000-0005-0000-0000-000022000000}"/>
    <cellStyle name="xl23" xfId="7" xr:uid="{00000000-0005-0000-0000-000023000000}"/>
    <cellStyle name="xl24" xfId="15" xr:uid="{00000000-0005-0000-0000-000024000000}"/>
    <cellStyle name="xl25" xfId="18" xr:uid="{00000000-0005-0000-0000-000025000000}"/>
    <cellStyle name="xl26" xfId="24" xr:uid="{00000000-0005-0000-0000-000026000000}"/>
    <cellStyle name="xl27" xfId="29" xr:uid="{00000000-0005-0000-0000-000027000000}"/>
    <cellStyle name="xl28" xfId="33" xr:uid="{00000000-0005-0000-0000-000028000000}"/>
    <cellStyle name="xl29" xfId="34" xr:uid="{00000000-0005-0000-0000-000029000000}"/>
    <cellStyle name="xl30" xfId="36" xr:uid="{00000000-0005-0000-0000-00002A000000}"/>
    <cellStyle name="xl31" xfId="38" xr:uid="{00000000-0005-0000-0000-00002B000000}"/>
    <cellStyle name="xl32" xfId="52" xr:uid="{00000000-0005-0000-0000-00002C000000}"/>
    <cellStyle name="xl33" xfId="65" xr:uid="{00000000-0005-0000-0000-00002D000000}"/>
    <cellStyle name="xl34" xfId="58" xr:uid="{00000000-0005-0000-0000-00002E000000}"/>
    <cellStyle name="xl35" xfId="40" xr:uid="{00000000-0005-0000-0000-00002F000000}"/>
    <cellStyle name="xl36" xfId="13" xr:uid="{00000000-0005-0000-0000-000030000000}"/>
    <cellStyle name="xl37" xfId="21" xr:uid="{00000000-0005-0000-0000-000031000000}"/>
    <cellStyle name="xl38" xfId="14" xr:uid="{00000000-0005-0000-0000-000032000000}"/>
    <cellStyle name="xl39" xfId="9" xr:uid="{00000000-0005-0000-0000-000033000000}"/>
    <cellStyle name="xl40" xfId="95" xr:uid="{00000000-0005-0000-0000-000034000000}"/>
    <cellStyle name="xl41" xfId="2" xr:uid="{00000000-0005-0000-0000-000035000000}"/>
    <cellStyle name="xl42" xfId="8" xr:uid="{00000000-0005-0000-0000-000036000000}"/>
    <cellStyle name="xl43" xfId="19" xr:uid="{00000000-0005-0000-0000-000037000000}"/>
    <cellStyle name="xl44" xfId="23" xr:uid="{00000000-0005-0000-0000-000038000000}"/>
    <cellStyle name="xl45" xfId="26" xr:uid="{00000000-0005-0000-0000-000039000000}"/>
    <cellStyle name="xl46" xfId="28" xr:uid="{00000000-0005-0000-0000-00003A000000}"/>
    <cellStyle name="xl47" xfId="30" xr:uid="{00000000-0005-0000-0000-00003B000000}"/>
    <cellStyle name="xl48" xfId="66" xr:uid="{00000000-0005-0000-0000-00003C000000}"/>
    <cellStyle name="xl49" xfId="96" xr:uid="{00000000-0005-0000-0000-00003D000000}"/>
    <cellStyle name="xl50" xfId="41" xr:uid="{00000000-0005-0000-0000-00003E000000}"/>
    <cellStyle name="xl51" xfId="10" xr:uid="{00000000-0005-0000-0000-00003F000000}"/>
    <cellStyle name="xl52" xfId="46" xr:uid="{00000000-0005-0000-0000-000040000000}"/>
    <cellStyle name="xl53" xfId="3" xr:uid="{00000000-0005-0000-0000-000041000000}"/>
    <cellStyle name="xl54" xfId="31" xr:uid="{00000000-0005-0000-0000-000042000000}"/>
    <cellStyle name="xl55" xfId="39" xr:uid="{00000000-0005-0000-0000-000043000000}"/>
    <cellStyle name="xl56" xfId="53" xr:uid="{00000000-0005-0000-0000-000044000000}"/>
    <cellStyle name="xl57" xfId="97" xr:uid="{00000000-0005-0000-0000-000045000000}"/>
    <cellStyle name="xl58" xfId="98" xr:uid="{00000000-0005-0000-0000-000046000000}"/>
    <cellStyle name="xl59" xfId="42" xr:uid="{00000000-0005-0000-0000-000047000000}"/>
    <cellStyle name="xl60" xfId="20" xr:uid="{00000000-0005-0000-0000-000048000000}"/>
    <cellStyle name="xl61" xfId="68" xr:uid="{00000000-0005-0000-0000-000049000000}"/>
    <cellStyle name="xl62" xfId="99" xr:uid="{00000000-0005-0000-0000-00004A000000}"/>
    <cellStyle name="xl63" xfId="35" xr:uid="{00000000-0005-0000-0000-00004B000000}"/>
    <cellStyle name="xl64" xfId="100" xr:uid="{00000000-0005-0000-0000-00004C000000}"/>
    <cellStyle name="xl65" xfId="101" xr:uid="{00000000-0005-0000-0000-00004D000000}"/>
    <cellStyle name="xl66" xfId="44" xr:uid="{00000000-0005-0000-0000-00004E000000}"/>
    <cellStyle name="xl67" xfId="16" xr:uid="{00000000-0005-0000-0000-00004F000000}"/>
    <cellStyle name="xl68" xfId="22" xr:uid="{00000000-0005-0000-0000-000050000000}"/>
    <cellStyle name="xl69" xfId="102" xr:uid="{00000000-0005-0000-0000-000051000000}"/>
    <cellStyle name="xl70" xfId="103" xr:uid="{00000000-0005-0000-0000-000052000000}"/>
    <cellStyle name="xl71" xfId="104" xr:uid="{00000000-0005-0000-0000-000053000000}"/>
    <cellStyle name="xl72" xfId="32" xr:uid="{00000000-0005-0000-0000-000054000000}"/>
    <cellStyle name="xl73" xfId="11" xr:uid="{00000000-0005-0000-0000-000055000000}"/>
    <cellStyle name="xl74" xfId="4" xr:uid="{00000000-0005-0000-0000-000056000000}"/>
    <cellStyle name="xl75" xfId="12" xr:uid="{00000000-0005-0000-0000-000057000000}"/>
    <cellStyle name="xl76" xfId="17" xr:uid="{00000000-0005-0000-0000-000058000000}"/>
    <cellStyle name="xl77" xfId="37" xr:uid="{00000000-0005-0000-0000-000059000000}"/>
    <cellStyle name="xl78" xfId="5" xr:uid="{00000000-0005-0000-0000-00005A000000}"/>
    <cellStyle name="xl79" xfId="6" xr:uid="{00000000-0005-0000-0000-00005B000000}"/>
    <cellStyle name="xl80" xfId="105" xr:uid="{00000000-0005-0000-0000-00005C000000}"/>
    <cellStyle name="xl81" xfId="81" xr:uid="{00000000-0005-0000-0000-00005D000000}"/>
    <cellStyle name="xl82" xfId="106" xr:uid="{00000000-0005-0000-0000-00005E000000}"/>
    <cellStyle name="xl83" xfId="51" xr:uid="{00000000-0005-0000-0000-00005F000000}"/>
    <cellStyle name="xl84" xfId="54" xr:uid="{00000000-0005-0000-0000-000060000000}"/>
    <cellStyle name="xl85" xfId="69" xr:uid="{00000000-0005-0000-0000-000061000000}"/>
    <cellStyle name="xl86" xfId="62" xr:uid="{00000000-0005-0000-0000-000062000000}"/>
    <cellStyle name="xl87" xfId="48" xr:uid="{00000000-0005-0000-0000-000063000000}"/>
    <cellStyle name="xl88" xfId="47" xr:uid="{00000000-0005-0000-0000-000064000000}"/>
    <cellStyle name="xl89" xfId="49" xr:uid="{00000000-0005-0000-0000-000065000000}"/>
    <cellStyle name="xl90" xfId="55" xr:uid="{00000000-0005-0000-0000-000066000000}"/>
    <cellStyle name="xl91" xfId="56" xr:uid="{00000000-0005-0000-0000-000067000000}"/>
    <cellStyle name="xl92" xfId="70" xr:uid="{00000000-0005-0000-0000-000068000000}"/>
    <cellStyle name="xl93" xfId="63" xr:uid="{00000000-0005-0000-0000-000069000000}"/>
    <cellStyle name="xl94" xfId="77" xr:uid="{00000000-0005-0000-0000-00006A000000}"/>
    <cellStyle name="xl95" xfId="78" xr:uid="{00000000-0005-0000-0000-00006B000000}"/>
    <cellStyle name="xl96" xfId="83" xr:uid="{00000000-0005-0000-0000-00006C000000}"/>
    <cellStyle name="xl97" xfId="82" xr:uid="{00000000-0005-0000-0000-00006D000000}"/>
    <cellStyle name="xl98" xfId="107" xr:uid="{00000000-0005-0000-0000-00006E000000}"/>
    <cellStyle name="xl99" xfId="80" xr:uid="{00000000-0005-0000-0000-00006F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37"/>
  <sheetViews>
    <sheetView showGridLines="0" tabSelected="1" zoomScale="85" zoomScaleNormal="85" zoomScaleSheetLayoutView="85" zoomScalePageLayoutView="85" workbookViewId="0">
      <pane xSplit="2" ySplit="21" topLeftCell="C22" activePane="bottomRight" state="frozen"/>
      <selection pane="topRight" activeCell="C1" sqref="C1"/>
      <selection pane="bottomLeft" activeCell="A22" sqref="A22"/>
      <selection pane="bottomRight" activeCell="AL335" sqref="AL335:AN335"/>
    </sheetView>
  </sheetViews>
  <sheetFormatPr defaultRowHeight="15" x14ac:dyDescent="0.25"/>
  <cols>
    <col min="1" max="1" width="48.140625" style="1" customWidth="1"/>
    <col min="2" max="2" width="14.42578125" style="1" customWidth="1"/>
    <col min="3" max="3" width="49.28515625" style="1" customWidth="1"/>
    <col min="4" max="4" width="14.140625" style="1" customWidth="1"/>
    <col min="5" max="5" width="13.42578125" style="1" customWidth="1"/>
    <col min="6" max="6" width="45.28515625" style="1" customWidth="1"/>
    <col min="7" max="9" width="13.42578125" style="1" customWidth="1"/>
    <col min="10" max="10" width="19.140625" style="1" customWidth="1"/>
    <col min="11" max="11" width="13.42578125" style="1" customWidth="1"/>
    <col min="12" max="12" width="13.7109375" style="1" customWidth="1"/>
    <col min="13" max="13" width="47.14062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47" style="1" customWidth="1"/>
    <col min="24" max="25" width="13.7109375" style="1" customWidth="1"/>
    <col min="26" max="26" width="46.28515625" style="1" customWidth="1"/>
    <col min="27" max="28" width="13.7109375" style="1" customWidth="1"/>
    <col min="29" max="29" width="46.7109375" style="122" customWidth="1"/>
    <col min="30" max="30" width="16.5703125" style="122" customWidth="1"/>
    <col min="31" max="31" width="22.5703125" style="122" customWidth="1"/>
    <col min="32" max="32" width="10.5703125" style="1" customWidth="1"/>
    <col min="33" max="33" width="6.42578125" style="1" customWidth="1"/>
    <col min="34" max="34" width="6.5703125" style="1" customWidth="1"/>
    <col min="35" max="36" width="17.140625" style="1" customWidth="1"/>
    <col min="37" max="40" width="17.140625" style="122" customWidth="1"/>
    <col min="41" max="41" width="13.28515625" style="1" customWidth="1"/>
    <col min="42" max="42" width="9.140625" style="1" customWidth="1"/>
    <col min="43" max="16384" width="9.140625" style="1"/>
  </cols>
  <sheetData>
    <row r="1" spans="1:42"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111"/>
      <c r="AD1" s="111"/>
      <c r="AE1" s="111"/>
      <c r="AF1" s="4"/>
      <c r="AG1" s="3"/>
      <c r="AH1" s="4"/>
      <c r="AI1" s="4"/>
      <c r="AJ1" s="4"/>
      <c r="AK1" s="224"/>
      <c r="AL1" s="201"/>
      <c r="AM1" s="111"/>
      <c r="AN1" s="111"/>
      <c r="AO1" s="15"/>
      <c r="AP1" s="15"/>
    </row>
    <row r="2" spans="1:42" ht="15" customHeight="1" x14ac:dyDescent="0.25">
      <c r="A2" s="225" t="s">
        <v>831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4"/>
      <c r="AL2" s="202"/>
      <c r="AM2" s="203"/>
      <c r="AN2" s="203"/>
      <c r="AO2" s="15"/>
      <c r="AP2" s="15"/>
    </row>
    <row r="3" spans="1:42" ht="12.75" customHeight="1" x14ac:dyDescent="0.2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4"/>
      <c r="AL3" s="202"/>
      <c r="AM3" s="204"/>
      <c r="AN3" s="204"/>
      <c r="AO3" s="15"/>
      <c r="AP3" s="15"/>
    </row>
    <row r="4" spans="1:42" ht="12.75" customHeight="1" x14ac:dyDescent="0.25">
      <c r="A4" s="9"/>
      <c r="B4" s="10"/>
      <c r="C4" s="8"/>
      <c r="D4" s="11"/>
      <c r="E4" s="12"/>
      <c r="F4" s="12"/>
      <c r="G4" s="12"/>
      <c r="H4" s="12"/>
      <c r="I4" s="12"/>
      <c r="J4" s="8"/>
      <c r="K4" s="5"/>
      <c r="L4" s="15"/>
      <c r="M4" s="15"/>
      <c r="N4" s="5"/>
      <c r="O4" s="8"/>
      <c r="P4" s="8"/>
      <c r="Q4" s="8"/>
      <c r="R4" s="12"/>
      <c r="S4" s="227"/>
      <c r="T4" s="227"/>
      <c r="U4" s="12"/>
      <c r="V4" s="12"/>
      <c r="W4" s="8"/>
      <c r="X4" s="8"/>
      <c r="Y4" s="8"/>
      <c r="Z4" s="8"/>
      <c r="AA4" s="8"/>
      <c r="AB4" s="8"/>
      <c r="AC4" s="112"/>
      <c r="AD4" s="112"/>
      <c r="AE4" s="112"/>
      <c r="AF4" s="8"/>
      <c r="AG4" s="13"/>
      <c r="AH4" s="8"/>
      <c r="AI4" s="8"/>
      <c r="AJ4" s="8"/>
      <c r="AK4" s="224"/>
      <c r="AL4" s="202"/>
      <c r="AM4" s="112"/>
      <c r="AN4" s="112"/>
      <c r="AO4" s="15"/>
      <c r="AP4" s="15"/>
    </row>
    <row r="5" spans="1:42" ht="12.75" customHeight="1" x14ac:dyDescent="0.25">
      <c r="A5" s="9"/>
      <c r="B5" s="10"/>
      <c r="C5" s="8"/>
      <c r="D5" s="11"/>
      <c r="E5" s="12"/>
      <c r="F5" s="12"/>
      <c r="G5" s="12"/>
      <c r="H5" s="12"/>
      <c r="I5" s="12"/>
      <c r="J5" s="8"/>
      <c r="K5" s="5"/>
      <c r="L5" s="15"/>
      <c r="M5" s="15"/>
      <c r="N5" s="5"/>
      <c r="O5" s="8"/>
      <c r="P5" s="8"/>
      <c r="Q5" s="8"/>
      <c r="R5" s="12"/>
      <c r="S5" s="227"/>
      <c r="T5" s="227"/>
      <c r="U5" s="12"/>
      <c r="V5" s="12"/>
      <c r="W5" s="8"/>
      <c r="X5" s="8"/>
      <c r="Y5" s="8"/>
      <c r="Z5" s="8"/>
      <c r="AA5" s="8"/>
      <c r="AB5" s="8"/>
      <c r="AC5" s="112"/>
      <c r="AD5" s="112"/>
      <c r="AE5" s="112"/>
      <c r="AF5" s="8"/>
      <c r="AG5" s="13"/>
      <c r="AH5" s="8"/>
      <c r="AI5" s="8"/>
      <c r="AJ5" s="8"/>
      <c r="AK5" s="224"/>
      <c r="AL5" s="202"/>
      <c r="AM5" s="112"/>
      <c r="AN5" s="112"/>
      <c r="AO5" s="15"/>
      <c r="AP5" s="15"/>
    </row>
    <row r="6" spans="1:42" ht="12.75" customHeight="1" x14ac:dyDescent="0.25">
      <c r="A6" s="9"/>
      <c r="B6" s="10"/>
      <c r="C6" s="8"/>
      <c r="D6" s="11"/>
      <c r="E6" s="12"/>
      <c r="F6" s="12"/>
      <c r="G6" s="12"/>
      <c r="H6" s="12"/>
      <c r="I6" s="12"/>
      <c r="J6" s="8"/>
      <c r="K6" s="5"/>
      <c r="L6" s="15"/>
      <c r="M6" s="15"/>
      <c r="N6" s="5"/>
      <c r="O6" s="8"/>
      <c r="P6" s="8"/>
      <c r="Q6" s="8"/>
      <c r="R6" s="12"/>
      <c r="S6" s="5"/>
      <c r="T6" s="5"/>
      <c r="U6" s="12"/>
      <c r="V6" s="12"/>
      <c r="W6" s="8"/>
      <c r="X6" s="8"/>
      <c r="Y6" s="8"/>
      <c r="Z6" s="8"/>
      <c r="AA6" s="8"/>
      <c r="AB6" s="8"/>
      <c r="AC6" s="112"/>
      <c r="AD6" s="112"/>
      <c r="AE6" s="112"/>
      <c r="AF6" s="8"/>
      <c r="AG6" s="13"/>
      <c r="AH6" s="8"/>
      <c r="AI6" s="8"/>
      <c r="AJ6" s="8"/>
      <c r="AK6" s="224"/>
      <c r="AL6" s="202"/>
      <c r="AM6" s="112"/>
      <c r="AN6" s="112"/>
      <c r="AO6" s="15"/>
      <c r="AP6" s="15"/>
    </row>
    <row r="7" spans="1:42" ht="12.75" customHeight="1" x14ac:dyDescent="0.25">
      <c r="A7" s="9"/>
      <c r="B7" s="14"/>
      <c r="C7" s="8"/>
      <c r="D7" s="8"/>
      <c r="E7" s="8"/>
      <c r="F7" s="8"/>
      <c r="G7" s="8"/>
      <c r="H7" s="8"/>
      <c r="I7" s="8"/>
      <c r="J7" s="8"/>
      <c r="K7" s="8"/>
      <c r="L7" s="8"/>
      <c r="M7" s="8"/>
      <c r="N7" s="8"/>
      <c r="O7" s="8"/>
      <c r="P7" s="8"/>
      <c r="Q7" s="8"/>
      <c r="R7" s="8"/>
      <c r="S7" s="8"/>
      <c r="T7" s="8"/>
      <c r="U7" s="8"/>
      <c r="V7" s="8"/>
      <c r="W7" s="8"/>
      <c r="X7" s="8"/>
      <c r="Y7" s="8"/>
      <c r="Z7" s="8"/>
      <c r="AA7" s="8"/>
      <c r="AB7" s="8"/>
      <c r="AC7" s="112"/>
      <c r="AD7" s="112"/>
      <c r="AE7" s="112"/>
      <c r="AF7" s="8"/>
      <c r="AG7" s="14"/>
      <c r="AH7" s="8"/>
      <c r="AI7" s="8"/>
      <c r="AJ7" s="8"/>
      <c r="AK7" s="224"/>
      <c r="AL7" s="205"/>
      <c r="AM7" s="112"/>
      <c r="AN7" s="112"/>
      <c r="AO7" s="15"/>
      <c r="AP7" s="15"/>
    </row>
    <row r="8" spans="1:42" ht="15.2" customHeight="1" x14ac:dyDescent="0.25">
      <c r="A8" s="9"/>
      <c r="B8" s="9" t="s">
        <v>0</v>
      </c>
      <c r="C8" s="15"/>
      <c r="D8" s="14"/>
      <c r="E8" s="228" t="s">
        <v>1</v>
      </c>
      <c r="F8" s="228"/>
      <c r="G8" s="228"/>
      <c r="H8" s="228"/>
      <c r="I8" s="228"/>
      <c r="J8" s="228"/>
      <c r="K8" s="228"/>
      <c r="L8" s="8"/>
      <c r="M8" s="8"/>
      <c r="N8" s="8"/>
      <c r="O8" s="8"/>
      <c r="P8" s="8"/>
      <c r="Q8" s="8"/>
      <c r="R8" s="8"/>
      <c r="S8" s="8"/>
      <c r="T8" s="8"/>
      <c r="U8" s="8"/>
      <c r="V8" s="8"/>
      <c r="W8" s="8"/>
      <c r="X8" s="8"/>
      <c r="Y8" s="8"/>
      <c r="Z8" s="8"/>
      <c r="AA8" s="8"/>
      <c r="AB8" s="8"/>
      <c r="AC8" s="112"/>
      <c r="AD8" s="112"/>
      <c r="AE8" s="112"/>
      <c r="AF8" s="8"/>
      <c r="AG8" s="14"/>
      <c r="AH8" s="8"/>
      <c r="AI8" s="8"/>
      <c r="AJ8" s="8"/>
      <c r="AK8" s="224"/>
      <c r="AL8" s="202"/>
      <c r="AM8" s="112"/>
      <c r="AN8" s="112"/>
      <c r="AO8" s="15"/>
      <c r="AP8" s="15"/>
    </row>
    <row r="9" spans="1:42" ht="12.75" customHeight="1" x14ac:dyDescent="0.25">
      <c r="A9" s="9"/>
      <c r="B9" s="9" t="s">
        <v>2</v>
      </c>
      <c r="C9" s="14"/>
      <c r="D9" s="8"/>
      <c r="E9" s="8"/>
      <c r="F9" s="8"/>
      <c r="G9" s="8"/>
      <c r="H9" s="8"/>
      <c r="I9" s="8"/>
      <c r="J9" s="8"/>
      <c r="K9" s="8"/>
      <c r="L9" s="8"/>
      <c r="M9" s="8"/>
      <c r="N9" s="8"/>
      <c r="O9" s="8"/>
      <c r="P9" s="8"/>
      <c r="Q9" s="8"/>
      <c r="R9" s="8"/>
      <c r="S9" s="8"/>
      <c r="T9" s="8"/>
      <c r="U9" s="8"/>
      <c r="V9" s="8"/>
      <c r="W9" s="8"/>
      <c r="X9" s="8"/>
      <c r="Y9" s="8"/>
      <c r="Z9" s="8"/>
      <c r="AA9" s="8"/>
      <c r="AB9" s="8"/>
      <c r="AC9" s="112"/>
      <c r="AD9" s="112"/>
      <c r="AE9" s="112"/>
      <c r="AF9" s="8"/>
      <c r="AG9" s="14"/>
      <c r="AH9" s="8"/>
      <c r="AI9" s="8"/>
      <c r="AJ9" s="8"/>
      <c r="AK9" s="112"/>
      <c r="AL9" s="112"/>
      <c r="AM9" s="112"/>
      <c r="AN9" s="112"/>
      <c r="AO9" s="15"/>
      <c r="AP9" s="15"/>
    </row>
    <row r="10" spans="1:42" ht="12.75" customHeight="1" x14ac:dyDescent="0.25">
      <c r="A10" s="2"/>
      <c r="B10" s="16"/>
      <c r="C10" s="4"/>
      <c r="D10" s="4"/>
      <c r="E10" s="4"/>
      <c r="F10" s="4"/>
      <c r="G10" s="4"/>
      <c r="H10" s="4"/>
      <c r="I10" s="4"/>
      <c r="J10" s="4"/>
      <c r="K10" s="4"/>
      <c r="L10" s="4"/>
      <c r="M10" s="4"/>
      <c r="N10" s="4"/>
      <c r="O10" s="4"/>
      <c r="P10" s="4"/>
      <c r="Q10" s="4"/>
      <c r="R10" s="4"/>
      <c r="S10" s="4"/>
      <c r="T10" s="4"/>
      <c r="U10" s="4"/>
      <c r="V10" s="4"/>
      <c r="W10" s="4"/>
      <c r="X10" s="4"/>
      <c r="Y10" s="4"/>
      <c r="Z10" s="4"/>
      <c r="AA10" s="4"/>
      <c r="AB10" s="4"/>
      <c r="AC10" s="111"/>
      <c r="AD10" s="111"/>
      <c r="AE10" s="111"/>
      <c r="AF10" s="4"/>
      <c r="AG10" s="16"/>
      <c r="AH10" s="4"/>
      <c r="AI10" s="4"/>
      <c r="AJ10" s="4"/>
      <c r="AK10" s="111"/>
      <c r="AL10" s="111"/>
      <c r="AM10" s="111"/>
      <c r="AN10" s="111"/>
      <c r="AO10" s="15"/>
      <c r="AP10" s="15"/>
    </row>
    <row r="11" spans="1:42" ht="27.75" customHeight="1" x14ac:dyDescent="0.25">
      <c r="A11" s="17"/>
      <c r="B11" s="233" t="s">
        <v>3</v>
      </c>
      <c r="C11" s="218" t="s">
        <v>4</v>
      </c>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20"/>
      <c r="AC11" s="209" t="s">
        <v>530</v>
      </c>
      <c r="AD11" s="210"/>
      <c r="AE11" s="211"/>
      <c r="AF11" s="231" t="s">
        <v>33</v>
      </c>
      <c r="AG11" s="233" t="s">
        <v>34</v>
      </c>
      <c r="AH11" s="234"/>
      <c r="AI11" s="231" t="s">
        <v>35</v>
      </c>
      <c r="AJ11" s="232"/>
      <c r="AK11" s="232"/>
      <c r="AL11" s="232"/>
      <c r="AM11" s="232"/>
      <c r="AN11" s="232"/>
      <c r="AO11" s="206" t="s">
        <v>5</v>
      </c>
      <c r="AP11" s="15"/>
    </row>
    <row r="12" spans="1:42" ht="15" customHeight="1" x14ac:dyDescent="0.25">
      <c r="A12" s="19"/>
      <c r="B12" s="234"/>
      <c r="C12" s="221"/>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3"/>
      <c r="AC12" s="212"/>
      <c r="AD12" s="213"/>
      <c r="AE12" s="214"/>
      <c r="AF12" s="232"/>
      <c r="AG12" s="234"/>
      <c r="AH12" s="234"/>
      <c r="AI12" s="232"/>
      <c r="AJ12" s="232"/>
      <c r="AK12" s="232"/>
      <c r="AL12" s="232"/>
      <c r="AM12" s="232"/>
      <c r="AN12" s="232"/>
      <c r="AO12" s="207"/>
      <c r="AP12" s="15"/>
    </row>
    <row r="13" spans="1:42" ht="12.75" customHeight="1" x14ac:dyDescent="0.25">
      <c r="A13" s="19"/>
      <c r="B13" s="234"/>
      <c r="C13" s="241" t="s">
        <v>6</v>
      </c>
      <c r="D13" s="242"/>
      <c r="E13" s="242"/>
      <c r="F13" s="242"/>
      <c r="G13" s="242"/>
      <c r="H13" s="242"/>
      <c r="I13" s="242"/>
      <c r="J13" s="242"/>
      <c r="K13" s="242"/>
      <c r="L13" s="242"/>
      <c r="M13" s="242"/>
      <c r="N13" s="242"/>
      <c r="O13" s="242"/>
      <c r="P13" s="242"/>
      <c r="Q13" s="242"/>
      <c r="R13" s="242"/>
      <c r="S13" s="242"/>
      <c r="T13" s="242"/>
      <c r="U13" s="242"/>
      <c r="V13" s="243"/>
      <c r="W13" s="241" t="s">
        <v>7</v>
      </c>
      <c r="X13" s="242"/>
      <c r="Y13" s="242"/>
      <c r="Z13" s="242"/>
      <c r="AA13" s="242"/>
      <c r="AB13" s="243"/>
      <c r="AC13" s="215" t="s">
        <v>531</v>
      </c>
      <c r="AD13" s="216"/>
      <c r="AE13" s="217"/>
      <c r="AF13" s="232"/>
      <c r="AG13" s="234"/>
      <c r="AH13" s="234"/>
      <c r="AI13" s="232"/>
      <c r="AJ13" s="232"/>
      <c r="AK13" s="232"/>
      <c r="AL13" s="232"/>
      <c r="AM13" s="232"/>
      <c r="AN13" s="232"/>
      <c r="AO13" s="207"/>
      <c r="AP13" s="15"/>
    </row>
    <row r="14" spans="1:42" ht="52.5" customHeight="1" x14ac:dyDescent="0.25">
      <c r="A14" s="20" t="s">
        <v>8</v>
      </c>
      <c r="B14" s="234"/>
      <c r="C14" s="252" t="s">
        <v>9</v>
      </c>
      <c r="D14" s="253"/>
      <c r="E14" s="254"/>
      <c r="F14" s="241" t="s">
        <v>10</v>
      </c>
      <c r="G14" s="242"/>
      <c r="H14" s="242"/>
      <c r="I14" s="243"/>
      <c r="J14" s="241" t="s">
        <v>11</v>
      </c>
      <c r="K14" s="242"/>
      <c r="L14" s="243"/>
      <c r="M14" s="241" t="s">
        <v>12</v>
      </c>
      <c r="N14" s="242"/>
      <c r="O14" s="242"/>
      <c r="P14" s="243"/>
      <c r="Q14" s="241" t="s">
        <v>13</v>
      </c>
      <c r="R14" s="242"/>
      <c r="S14" s="243"/>
      <c r="T14" s="241" t="s">
        <v>14</v>
      </c>
      <c r="U14" s="242"/>
      <c r="V14" s="243"/>
      <c r="W14" s="241" t="s">
        <v>15</v>
      </c>
      <c r="X14" s="242"/>
      <c r="Y14" s="243"/>
      <c r="Z14" s="241" t="s">
        <v>16</v>
      </c>
      <c r="AA14" s="242"/>
      <c r="AB14" s="243"/>
      <c r="AC14" s="244" t="s">
        <v>532</v>
      </c>
      <c r="AD14" s="245"/>
      <c r="AE14" s="245"/>
      <c r="AF14" s="232"/>
      <c r="AG14" s="234"/>
      <c r="AH14" s="234"/>
      <c r="AI14" s="231" t="s">
        <v>17</v>
      </c>
      <c r="AJ14" s="232"/>
      <c r="AK14" s="157" t="s">
        <v>18</v>
      </c>
      <c r="AL14" s="157" t="s">
        <v>19</v>
      </c>
      <c r="AM14" s="229" t="s">
        <v>20</v>
      </c>
      <c r="AN14" s="230"/>
      <c r="AO14" s="207"/>
      <c r="AP14" s="15"/>
    </row>
    <row r="15" spans="1:42" ht="64.5" customHeight="1" x14ac:dyDescent="0.25">
      <c r="A15" s="21"/>
      <c r="B15" s="234"/>
      <c r="C15" s="206" t="s">
        <v>21</v>
      </c>
      <c r="D15" s="206" t="s">
        <v>22</v>
      </c>
      <c r="E15" s="206" t="s">
        <v>23</v>
      </c>
      <c r="F15" s="206" t="s">
        <v>21</v>
      </c>
      <c r="G15" s="206" t="s">
        <v>22</v>
      </c>
      <c r="H15" s="206" t="s">
        <v>23</v>
      </c>
      <c r="I15" s="206" t="s">
        <v>24</v>
      </c>
      <c r="J15" s="206" t="s">
        <v>21</v>
      </c>
      <c r="K15" s="206" t="s">
        <v>25</v>
      </c>
      <c r="L15" s="206" t="s">
        <v>23</v>
      </c>
      <c r="M15" s="206" t="s">
        <v>21</v>
      </c>
      <c r="N15" s="206" t="s">
        <v>25</v>
      </c>
      <c r="O15" s="206" t="s">
        <v>23</v>
      </c>
      <c r="P15" s="206" t="s">
        <v>24</v>
      </c>
      <c r="Q15" s="206" t="s">
        <v>21</v>
      </c>
      <c r="R15" s="206" t="s">
        <v>25</v>
      </c>
      <c r="S15" s="206" t="s">
        <v>23</v>
      </c>
      <c r="T15" s="206" t="s">
        <v>21</v>
      </c>
      <c r="U15" s="206" t="s">
        <v>25</v>
      </c>
      <c r="V15" s="206" t="s">
        <v>23</v>
      </c>
      <c r="W15" s="206" t="s">
        <v>21</v>
      </c>
      <c r="X15" s="206" t="s">
        <v>22</v>
      </c>
      <c r="Y15" s="206" t="s">
        <v>23</v>
      </c>
      <c r="Z15" s="206" t="s">
        <v>21</v>
      </c>
      <c r="AA15" s="206" t="s">
        <v>25</v>
      </c>
      <c r="AB15" s="206" t="s">
        <v>23</v>
      </c>
      <c r="AC15" s="246" t="s">
        <v>21</v>
      </c>
      <c r="AD15" s="249" t="s">
        <v>25</v>
      </c>
      <c r="AE15" s="244" t="s">
        <v>23</v>
      </c>
      <c r="AF15" s="232"/>
      <c r="AG15" s="233" t="s">
        <v>26</v>
      </c>
      <c r="AH15" s="233" t="s">
        <v>27</v>
      </c>
      <c r="AI15" s="235" t="s">
        <v>28</v>
      </c>
      <c r="AJ15" s="236"/>
      <c r="AK15" s="229" t="s">
        <v>28</v>
      </c>
      <c r="AL15" s="229" t="s">
        <v>28</v>
      </c>
      <c r="AM15" s="229" t="s">
        <v>36</v>
      </c>
      <c r="AN15" s="237" t="s">
        <v>29</v>
      </c>
      <c r="AO15" s="207"/>
      <c r="AP15" s="15"/>
    </row>
    <row r="16" spans="1:42" ht="12.75" customHeight="1" x14ac:dyDescent="0.25">
      <c r="A16" s="19"/>
      <c r="B16" s="234"/>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47"/>
      <c r="AD16" s="250"/>
      <c r="AE16" s="245"/>
      <c r="AF16" s="232"/>
      <c r="AG16" s="234"/>
      <c r="AH16" s="234"/>
      <c r="AI16" s="231" t="s">
        <v>37</v>
      </c>
      <c r="AJ16" s="231" t="s">
        <v>30</v>
      </c>
      <c r="AK16" s="230"/>
      <c r="AL16" s="230"/>
      <c r="AM16" s="230"/>
      <c r="AN16" s="238"/>
      <c r="AO16" s="207"/>
      <c r="AP16" s="15"/>
    </row>
    <row r="17" spans="1:42" ht="12.75" customHeight="1" x14ac:dyDescent="0.25">
      <c r="A17" s="19"/>
      <c r="B17" s="234"/>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47"/>
      <c r="AD17" s="250"/>
      <c r="AE17" s="245"/>
      <c r="AF17" s="232"/>
      <c r="AG17" s="234"/>
      <c r="AH17" s="234"/>
      <c r="AI17" s="232"/>
      <c r="AJ17" s="232"/>
      <c r="AK17" s="230"/>
      <c r="AL17" s="230"/>
      <c r="AM17" s="229" t="s">
        <v>28</v>
      </c>
      <c r="AN17" s="229" t="s">
        <v>28</v>
      </c>
      <c r="AO17" s="207"/>
      <c r="AP17" s="15"/>
    </row>
    <row r="18" spans="1:42" ht="12.75" customHeight="1" x14ac:dyDescent="0.25">
      <c r="A18" s="19"/>
      <c r="B18" s="234"/>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47"/>
      <c r="AD18" s="250"/>
      <c r="AE18" s="245"/>
      <c r="AF18" s="232"/>
      <c r="AG18" s="234"/>
      <c r="AH18" s="234"/>
      <c r="AI18" s="232"/>
      <c r="AJ18" s="232"/>
      <c r="AK18" s="230"/>
      <c r="AL18" s="230"/>
      <c r="AM18" s="230"/>
      <c r="AN18" s="230"/>
      <c r="AO18" s="207"/>
      <c r="AP18" s="15"/>
    </row>
    <row r="19" spans="1:42" ht="12.75" customHeight="1" x14ac:dyDescent="0.25">
      <c r="A19" s="19"/>
      <c r="B19" s="234"/>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47"/>
      <c r="AD19" s="250"/>
      <c r="AE19" s="245"/>
      <c r="AF19" s="232"/>
      <c r="AG19" s="234"/>
      <c r="AH19" s="234"/>
      <c r="AI19" s="232"/>
      <c r="AJ19" s="232"/>
      <c r="AK19" s="230"/>
      <c r="AL19" s="230"/>
      <c r="AM19" s="230"/>
      <c r="AN19" s="230"/>
      <c r="AO19" s="207"/>
      <c r="AP19" s="15"/>
    </row>
    <row r="20" spans="1:42" ht="51.75" customHeight="1" x14ac:dyDescent="0.25">
      <c r="A20" s="19"/>
      <c r="B20" s="234"/>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48"/>
      <c r="AD20" s="251"/>
      <c r="AE20" s="245"/>
      <c r="AF20" s="232"/>
      <c r="AG20" s="234"/>
      <c r="AH20" s="234"/>
      <c r="AI20" s="232"/>
      <c r="AJ20" s="232"/>
      <c r="AK20" s="230"/>
      <c r="AL20" s="230"/>
      <c r="AM20" s="230"/>
      <c r="AN20" s="230"/>
      <c r="AO20" s="208"/>
      <c r="AP20" s="15"/>
    </row>
    <row r="21" spans="1:42" ht="15" customHeight="1" x14ac:dyDescent="0.25">
      <c r="A21" s="22" t="s">
        <v>31</v>
      </c>
      <c r="B21" s="22" t="s">
        <v>32</v>
      </c>
      <c r="C21" s="23">
        <v>3</v>
      </c>
      <c r="D21" s="23">
        <v>4</v>
      </c>
      <c r="E21" s="23">
        <v>5</v>
      </c>
      <c r="F21" s="23">
        <v>6</v>
      </c>
      <c r="G21" s="23">
        <v>7</v>
      </c>
      <c r="H21" s="23">
        <v>8</v>
      </c>
      <c r="I21" s="23">
        <v>9</v>
      </c>
      <c r="J21" s="23">
        <v>10</v>
      </c>
      <c r="K21" s="23">
        <v>11</v>
      </c>
      <c r="L21" s="23">
        <v>12</v>
      </c>
      <c r="M21" s="23">
        <v>13</v>
      </c>
      <c r="N21" s="23">
        <v>14</v>
      </c>
      <c r="O21" s="23">
        <v>15</v>
      </c>
      <c r="P21" s="23">
        <v>16</v>
      </c>
      <c r="Q21" s="23">
        <v>17</v>
      </c>
      <c r="R21" s="23">
        <v>18</v>
      </c>
      <c r="S21" s="23">
        <v>19</v>
      </c>
      <c r="T21" s="23">
        <v>20</v>
      </c>
      <c r="U21" s="23">
        <v>21</v>
      </c>
      <c r="V21" s="23">
        <v>22</v>
      </c>
      <c r="W21" s="23">
        <v>23</v>
      </c>
      <c r="X21" s="23">
        <v>24</v>
      </c>
      <c r="Y21" s="23">
        <v>25</v>
      </c>
      <c r="Z21" s="23">
        <v>26</v>
      </c>
      <c r="AA21" s="23">
        <v>27</v>
      </c>
      <c r="AB21" s="23">
        <v>28</v>
      </c>
      <c r="AC21" s="113"/>
      <c r="AD21" s="113"/>
      <c r="AE21" s="113"/>
      <c r="AF21" s="23">
        <v>29</v>
      </c>
      <c r="AG21" s="239">
        <v>30</v>
      </c>
      <c r="AH21" s="240"/>
      <c r="AI21" s="29">
        <v>31</v>
      </c>
      <c r="AJ21" s="29">
        <v>32</v>
      </c>
      <c r="AK21" s="158">
        <v>33</v>
      </c>
      <c r="AL21" s="158">
        <v>34</v>
      </c>
      <c r="AM21" s="158">
        <v>35</v>
      </c>
      <c r="AN21" s="158">
        <v>36</v>
      </c>
      <c r="AO21" s="29">
        <v>37</v>
      </c>
      <c r="AP21" s="15"/>
    </row>
    <row r="22" spans="1:42" ht="38.25" x14ac:dyDescent="0.25">
      <c r="A22" s="30" t="s">
        <v>38</v>
      </c>
      <c r="B22" s="18" t="s">
        <v>39</v>
      </c>
      <c r="C22" s="31" t="s">
        <v>40</v>
      </c>
      <c r="D22" s="31" t="s">
        <v>40</v>
      </c>
      <c r="E22" s="31" t="s">
        <v>40</v>
      </c>
      <c r="F22" s="31" t="s">
        <v>40</v>
      </c>
      <c r="G22" s="31" t="s">
        <v>40</v>
      </c>
      <c r="H22" s="31" t="s">
        <v>40</v>
      </c>
      <c r="I22" s="31" t="s">
        <v>40</v>
      </c>
      <c r="J22" s="31" t="s">
        <v>40</v>
      </c>
      <c r="K22" s="31" t="s">
        <v>40</v>
      </c>
      <c r="L22" s="31" t="s">
        <v>40</v>
      </c>
      <c r="M22" s="31" t="s">
        <v>40</v>
      </c>
      <c r="N22" s="31" t="s">
        <v>40</v>
      </c>
      <c r="O22" s="31" t="s">
        <v>40</v>
      </c>
      <c r="P22" s="31" t="s">
        <v>40</v>
      </c>
      <c r="Q22" s="31" t="s">
        <v>40</v>
      </c>
      <c r="R22" s="31" t="s">
        <v>40</v>
      </c>
      <c r="S22" s="31" t="s">
        <v>40</v>
      </c>
      <c r="T22" s="31" t="s">
        <v>40</v>
      </c>
      <c r="U22" s="31" t="s">
        <v>40</v>
      </c>
      <c r="V22" s="31" t="s">
        <v>40</v>
      </c>
      <c r="W22" s="31" t="s">
        <v>40</v>
      </c>
      <c r="X22" s="31" t="s">
        <v>40</v>
      </c>
      <c r="Y22" s="31" t="s">
        <v>40</v>
      </c>
      <c r="Z22" s="31" t="s">
        <v>40</v>
      </c>
      <c r="AA22" s="31" t="s">
        <v>40</v>
      </c>
      <c r="AB22" s="31" t="s">
        <v>40</v>
      </c>
      <c r="AC22" s="114" t="s">
        <v>40</v>
      </c>
      <c r="AD22" s="114" t="s">
        <v>40</v>
      </c>
      <c r="AE22" s="114" t="s">
        <v>40</v>
      </c>
      <c r="AF22" s="31" t="s">
        <v>40</v>
      </c>
      <c r="AG22" s="31" t="s">
        <v>40</v>
      </c>
      <c r="AH22" s="31" t="s">
        <v>40</v>
      </c>
      <c r="AI22" s="32">
        <v>2985594.6</v>
      </c>
      <c r="AJ22" s="32">
        <v>2821136.6</v>
      </c>
      <c r="AK22" s="159">
        <v>3279447.7</v>
      </c>
      <c r="AL22" s="159">
        <f>AL23+AL173+AL222+AL289+AL303+AL334</f>
        <v>3073483.5000000005</v>
      </c>
      <c r="AM22" s="159">
        <f>AM23+AM173+AM222+AM289+AM303+AM334</f>
        <v>3153297.0999999996</v>
      </c>
      <c r="AN22" s="159">
        <f>AN23+AN173+AN222+AN289+AN303+AN334</f>
        <v>3189958.9</v>
      </c>
      <c r="AO22" s="33" t="s">
        <v>42</v>
      </c>
      <c r="AP22" s="15"/>
    </row>
    <row r="23" spans="1:42" ht="63.75" x14ac:dyDescent="0.25">
      <c r="A23" s="30" t="s">
        <v>43</v>
      </c>
      <c r="B23" s="18" t="s">
        <v>44</v>
      </c>
      <c r="C23" s="31" t="s">
        <v>40</v>
      </c>
      <c r="D23" s="31" t="s">
        <v>40</v>
      </c>
      <c r="E23" s="31" t="s">
        <v>40</v>
      </c>
      <c r="F23" s="31" t="s">
        <v>40</v>
      </c>
      <c r="G23" s="31" t="s">
        <v>40</v>
      </c>
      <c r="H23" s="31" t="s">
        <v>40</v>
      </c>
      <c r="I23" s="31" t="s">
        <v>40</v>
      </c>
      <c r="J23" s="31" t="s">
        <v>40</v>
      </c>
      <c r="K23" s="31" t="s">
        <v>40</v>
      </c>
      <c r="L23" s="31" t="s">
        <v>40</v>
      </c>
      <c r="M23" s="31" t="s">
        <v>40</v>
      </c>
      <c r="N23" s="31" t="s">
        <v>40</v>
      </c>
      <c r="O23" s="31" t="s">
        <v>40</v>
      </c>
      <c r="P23" s="31" t="s">
        <v>40</v>
      </c>
      <c r="Q23" s="31" t="s">
        <v>40</v>
      </c>
      <c r="R23" s="31" t="s">
        <v>40</v>
      </c>
      <c r="S23" s="31" t="s">
        <v>40</v>
      </c>
      <c r="T23" s="31" t="s">
        <v>40</v>
      </c>
      <c r="U23" s="31" t="s">
        <v>40</v>
      </c>
      <c r="V23" s="31" t="s">
        <v>40</v>
      </c>
      <c r="W23" s="31" t="s">
        <v>40</v>
      </c>
      <c r="X23" s="31" t="s">
        <v>40</v>
      </c>
      <c r="Y23" s="31" t="s">
        <v>40</v>
      </c>
      <c r="Z23" s="31" t="s">
        <v>40</v>
      </c>
      <c r="AA23" s="31" t="s">
        <v>40</v>
      </c>
      <c r="AB23" s="31" t="s">
        <v>40</v>
      </c>
      <c r="AC23" s="114" t="s">
        <v>40</v>
      </c>
      <c r="AD23" s="114" t="s">
        <v>40</v>
      </c>
      <c r="AE23" s="114" t="s">
        <v>40</v>
      </c>
      <c r="AF23" s="31" t="s">
        <v>40</v>
      </c>
      <c r="AG23" s="31" t="s">
        <v>40</v>
      </c>
      <c r="AH23" s="31" t="s">
        <v>40</v>
      </c>
      <c r="AI23" s="32">
        <v>1041441.7</v>
      </c>
      <c r="AJ23" s="32">
        <v>897184.5</v>
      </c>
      <c r="AK23" s="159">
        <v>1291693.6000000001</v>
      </c>
      <c r="AL23" s="159">
        <f>AL24+AL163</f>
        <v>1091373.2999999998</v>
      </c>
      <c r="AM23" s="159">
        <f>AM24+AM163</f>
        <v>1062644.0999999996</v>
      </c>
      <c r="AN23" s="159">
        <f>AN24+AN163</f>
        <v>1083237.0999999999</v>
      </c>
      <c r="AO23" s="33" t="s">
        <v>42</v>
      </c>
      <c r="AP23" s="15"/>
    </row>
    <row r="24" spans="1:42" ht="63.75" x14ac:dyDescent="0.25">
      <c r="A24" s="30" t="s">
        <v>45</v>
      </c>
      <c r="B24" s="18" t="s">
        <v>46</v>
      </c>
      <c r="C24" s="31" t="s">
        <v>40</v>
      </c>
      <c r="D24" s="31" t="s">
        <v>40</v>
      </c>
      <c r="E24" s="31" t="s">
        <v>40</v>
      </c>
      <c r="F24" s="31" t="s">
        <v>40</v>
      </c>
      <c r="G24" s="31" t="s">
        <v>40</v>
      </c>
      <c r="H24" s="31" t="s">
        <v>40</v>
      </c>
      <c r="I24" s="31" t="s">
        <v>40</v>
      </c>
      <c r="J24" s="31" t="s">
        <v>40</v>
      </c>
      <c r="K24" s="31" t="s">
        <v>40</v>
      </c>
      <c r="L24" s="31" t="s">
        <v>40</v>
      </c>
      <c r="M24" s="31" t="s">
        <v>40</v>
      </c>
      <c r="N24" s="31" t="s">
        <v>40</v>
      </c>
      <c r="O24" s="31" t="s">
        <v>40</v>
      </c>
      <c r="P24" s="31" t="s">
        <v>40</v>
      </c>
      <c r="Q24" s="31" t="s">
        <v>40</v>
      </c>
      <c r="R24" s="31" t="s">
        <v>40</v>
      </c>
      <c r="S24" s="31" t="s">
        <v>40</v>
      </c>
      <c r="T24" s="31" t="s">
        <v>40</v>
      </c>
      <c r="U24" s="31" t="s">
        <v>40</v>
      </c>
      <c r="V24" s="31" t="s">
        <v>40</v>
      </c>
      <c r="W24" s="31" t="s">
        <v>40</v>
      </c>
      <c r="X24" s="31" t="s">
        <v>40</v>
      </c>
      <c r="Y24" s="31" t="s">
        <v>40</v>
      </c>
      <c r="Z24" s="31" t="s">
        <v>40</v>
      </c>
      <c r="AA24" s="31" t="s">
        <v>40</v>
      </c>
      <c r="AB24" s="31" t="s">
        <v>40</v>
      </c>
      <c r="AC24" s="114" t="s">
        <v>40</v>
      </c>
      <c r="AD24" s="114" t="s">
        <v>40</v>
      </c>
      <c r="AE24" s="114" t="s">
        <v>40</v>
      </c>
      <c r="AF24" s="31" t="s">
        <v>40</v>
      </c>
      <c r="AG24" s="31" t="s">
        <v>40</v>
      </c>
      <c r="AH24" s="31" t="s">
        <v>40</v>
      </c>
      <c r="AI24" s="32">
        <v>1031950.6</v>
      </c>
      <c r="AJ24" s="32">
        <v>888264.9</v>
      </c>
      <c r="AK24" s="159">
        <v>1281171.1000000001</v>
      </c>
      <c r="AL24" s="159">
        <f>AL27+AL28+AL30+AL32+AL36+AL55+AL80+AL92+AL109+AL120+AL126+AL128+AL130+AL136+AL138+AL139+AL143+AL145+AL152+AL155+AL161+AL116+AL118+AL134</f>
        <v>1081680.7999999998</v>
      </c>
      <c r="AM24" s="159">
        <f t="shared" ref="AM24:AN24" si="0">AM27+AM28+AM30+AM32+AM36+AM55+AM80+AM92+AM109+AM120+AM126+AM128+AM130+AM136+AM138+AM139+AM143+AM145+AM152+AM155+AM161+AM116+AM118+AM134</f>
        <v>1061714.1999999997</v>
      </c>
      <c r="AN24" s="159">
        <f t="shared" si="0"/>
        <v>1082307.2</v>
      </c>
      <c r="AO24" s="33" t="s">
        <v>42</v>
      </c>
      <c r="AP24" s="15"/>
    </row>
    <row r="25" spans="1:42" ht="114.75" x14ac:dyDescent="0.25">
      <c r="A25" s="51" t="s">
        <v>47</v>
      </c>
      <c r="B25" s="52" t="s">
        <v>48</v>
      </c>
      <c r="C25" s="53"/>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69" t="s">
        <v>533</v>
      </c>
      <c r="AD25" s="70" t="s">
        <v>62</v>
      </c>
      <c r="AE25" s="71" t="s">
        <v>534</v>
      </c>
      <c r="AF25" s="54" t="s">
        <v>31</v>
      </c>
      <c r="AG25" s="54" t="s">
        <v>49</v>
      </c>
      <c r="AH25" s="54" t="s">
        <v>50</v>
      </c>
      <c r="AI25" s="58" t="s">
        <v>41</v>
      </c>
      <c r="AJ25" s="58" t="s">
        <v>41</v>
      </c>
      <c r="AK25" s="160" t="s">
        <v>41</v>
      </c>
      <c r="AL25" s="160" t="s">
        <v>41</v>
      </c>
      <c r="AM25" s="160" t="s">
        <v>41</v>
      </c>
      <c r="AN25" s="160" t="s">
        <v>41</v>
      </c>
      <c r="AO25" s="59" t="s">
        <v>51</v>
      </c>
      <c r="AP25" s="15"/>
    </row>
    <row r="26" spans="1:42" ht="153" x14ac:dyDescent="0.25">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4" t="s">
        <v>535</v>
      </c>
      <c r="AD26" s="65" t="s">
        <v>62</v>
      </c>
      <c r="AE26" s="66" t="s">
        <v>536</v>
      </c>
      <c r="AF26" s="63"/>
      <c r="AG26" s="63"/>
      <c r="AH26" s="63"/>
      <c r="AI26" s="67"/>
      <c r="AJ26" s="67"/>
      <c r="AK26" s="161"/>
      <c r="AL26" s="161"/>
      <c r="AM26" s="161"/>
      <c r="AN26" s="161"/>
      <c r="AO26" s="68"/>
      <c r="AP26" s="15"/>
    </row>
    <row r="27" spans="1:42" ht="114.75" x14ac:dyDescent="0.25">
      <c r="A27" s="40"/>
      <c r="B27" s="41"/>
      <c r="C27" s="21" t="s">
        <v>52</v>
      </c>
      <c r="D27" s="42" t="s">
        <v>53</v>
      </c>
      <c r="E27" s="42" t="s">
        <v>54</v>
      </c>
      <c r="F27" s="42"/>
      <c r="G27" s="42"/>
      <c r="H27" s="42"/>
      <c r="I27" s="42"/>
      <c r="J27" s="42"/>
      <c r="K27" s="42"/>
      <c r="L27" s="42"/>
      <c r="M27" s="42"/>
      <c r="N27" s="42"/>
      <c r="O27" s="42"/>
      <c r="P27" s="42"/>
      <c r="Q27" s="42"/>
      <c r="R27" s="42"/>
      <c r="S27" s="42"/>
      <c r="T27" s="42"/>
      <c r="U27" s="42"/>
      <c r="V27" s="42"/>
      <c r="W27" s="42" t="s">
        <v>55</v>
      </c>
      <c r="X27" s="42" t="s">
        <v>56</v>
      </c>
      <c r="Y27" s="42" t="s">
        <v>57</v>
      </c>
      <c r="Z27" s="42"/>
      <c r="AA27" s="42"/>
      <c r="AB27" s="42"/>
      <c r="AC27" s="50" t="s">
        <v>537</v>
      </c>
      <c r="AD27" s="47" t="s">
        <v>62</v>
      </c>
      <c r="AE27" s="48" t="s">
        <v>538</v>
      </c>
      <c r="AF27" s="43"/>
      <c r="AG27" s="42"/>
      <c r="AH27" s="42"/>
      <c r="AI27" s="44">
        <v>17227.099999999999</v>
      </c>
      <c r="AJ27" s="44">
        <v>1298.3</v>
      </c>
      <c r="AK27" s="162">
        <v>48084.6</v>
      </c>
      <c r="AL27" s="162">
        <v>17718.2</v>
      </c>
      <c r="AM27" s="162">
        <v>0</v>
      </c>
      <c r="AN27" s="162">
        <v>0</v>
      </c>
      <c r="AO27" s="45" t="s">
        <v>51</v>
      </c>
      <c r="AP27" s="15"/>
    </row>
    <row r="28" spans="1:42" ht="114.75" x14ac:dyDescent="0.25">
      <c r="A28" s="51" t="s">
        <v>58</v>
      </c>
      <c r="B28" s="52" t="s">
        <v>59</v>
      </c>
      <c r="C28" s="53" t="s">
        <v>52</v>
      </c>
      <c r="D28" s="54" t="s">
        <v>60</v>
      </c>
      <c r="E28" s="54" t="s">
        <v>54</v>
      </c>
      <c r="F28" s="54"/>
      <c r="G28" s="54"/>
      <c r="H28" s="54"/>
      <c r="I28" s="54"/>
      <c r="J28" s="54"/>
      <c r="K28" s="54"/>
      <c r="L28" s="54"/>
      <c r="M28" s="54"/>
      <c r="N28" s="54"/>
      <c r="O28" s="54"/>
      <c r="P28" s="54"/>
      <c r="Q28" s="54"/>
      <c r="R28" s="54"/>
      <c r="S28" s="54"/>
      <c r="T28" s="54"/>
      <c r="U28" s="54"/>
      <c r="V28" s="54"/>
      <c r="W28" s="54"/>
      <c r="X28" s="54"/>
      <c r="Y28" s="54"/>
      <c r="Z28" s="54" t="s">
        <v>61</v>
      </c>
      <c r="AA28" s="54" t="s">
        <v>62</v>
      </c>
      <c r="AB28" s="54" t="s">
        <v>63</v>
      </c>
      <c r="AC28" s="69" t="s">
        <v>539</v>
      </c>
      <c r="AD28" s="70" t="s">
        <v>62</v>
      </c>
      <c r="AE28" s="71" t="s">
        <v>540</v>
      </c>
      <c r="AF28" s="54" t="s">
        <v>31</v>
      </c>
      <c r="AG28" s="54" t="s">
        <v>64</v>
      </c>
      <c r="AH28" s="54" t="s">
        <v>65</v>
      </c>
      <c r="AI28" s="58">
        <v>21874.1</v>
      </c>
      <c r="AJ28" s="58">
        <v>13786.5</v>
      </c>
      <c r="AK28" s="160">
        <v>15943.2</v>
      </c>
      <c r="AL28" s="160">
        <v>7348.2</v>
      </c>
      <c r="AM28" s="160">
        <v>4760.2</v>
      </c>
      <c r="AN28" s="160">
        <v>4760.2</v>
      </c>
      <c r="AO28" s="59" t="s">
        <v>66</v>
      </c>
      <c r="AP28" s="15"/>
    </row>
    <row r="29" spans="1:42" ht="153" x14ac:dyDescent="0.25">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46" t="s">
        <v>541</v>
      </c>
      <c r="AD29" s="47" t="s">
        <v>62</v>
      </c>
      <c r="AE29" s="48" t="s">
        <v>542</v>
      </c>
      <c r="AF29" s="63"/>
      <c r="AG29" s="63"/>
      <c r="AH29" s="63"/>
      <c r="AI29" s="67"/>
      <c r="AJ29" s="67"/>
      <c r="AK29" s="161"/>
      <c r="AL29" s="161"/>
      <c r="AM29" s="161"/>
      <c r="AN29" s="161"/>
      <c r="AO29" s="68"/>
      <c r="AP29" s="15"/>
    </row>
    <row r="30" spans="1:42" ht="165.75" x14ac:dyDescent="0.25">
      <c r="A30" s="34" t="s">
        <v>67</v>
      </c>
      <c r="B30" s="35" t="s">
        <v>68</v>
      </c>
      <c r="C30" s="36" t="s">
        <v>52</v>
      </c>
      <c r="D30" s="37" t="s">
        <v>69</v>
      </c>
      <c r="E30" s="37" t="s">
        <v>54</v>
      </c>
      <c r="F30" s="37"/>
      <c r="G30" s="37"/>
      <c r="H30" s="37"/>
      <c r="I30" s="37"/>
      <c r="J30" s="37"/>
      <c r="K30" s="37"/>
      <c r="L30" s="37"/>
      <c r="M30" s="37"/>
      <c r="N30" s="37"/>
      <c r="O30" s="37"/>
      <c r="P30" s="37"/>
      <c r="Q30" s="37"/>
      <c r="R30" s="37"/>
      <c r="S30" s="37"/>
      <c r="T30" s="37"/>
      <c r="U30" s="37"/>
      <c r="V30" s="37"/>
      <c r="W30" s="37"/>
      <c r="X30" s="37"/>
      <c r="Y30" s="37"/>
      <c r="Z30" s="37" t="s">
        <v>70</v>
      </c>
      <c r="AA30" s="37" t="s">
        <v>62</v>
      </c>
      <c r="AB30" s="37" t="s">
        <v>71</v>
      </c>
      <c r="AC30" s="115" t="s">
        <v>543</v>
      </c>
      <c r="AD30" s="70" t="s">
        <v>62</v>
      </c>
      <c r="AE30" s="71" t="s">
        <v>544</v>
      </c>
      <c r="AF30" s="37" t="s">
        <v>72</v>
      </c>
      <c r="AG30" s="37" t="s">
        <v>73</v>
      </c>
      <c r="AH30" s="37" t="s">
        <v>74</v>
      </c>
      <c r="AI30" s="38">
        <v>3777</v>
      </c>
      <c r="AJ30" s="38">
        <v>3224.1</v>
      </c>
      <c r="AK30" s="163">
        <v>7487.9</v>
      </c>
      <c r="AL30" s="163">
        <v>15482.5</v>
      </c>
      <c r="AM30" s="163">
        <v>915</v>
      </c>
      <c r="AN30" s="163">
        <v>915</v>
      </c>
      <c r="AO30" s="39" t="s">
        <v>51</v>
      </c>
      <c r="AP30" s="15"/>
    </row>
    <row r="31" spans="1:42" ht="102" x14ac:dyDescent="0.25">
      <c r="A31" s="40"/>
      <c r="B31" s="41"/>
      <c r="C31" s="21" t="s">
        <v>75</v>
      </c>
      <c r="D31" s="42" t="s">
        <v>76</v>
      </c>
      <c r="E31" s="42" t="s">
        <v>77</v>
      </c>
      <c r="F31" s="42"/>
      <c r="G31" s="42"/>
      <c r="H31" s="42"/>
      <c r="I31" s="42"/>
      <c r="J31" s="42"/>
      <c r="K31" s="42"/>
      <c r="L31" s="42"/>
      <c r="M31" s="42"/>
      <c r="N31" s="42"/>
      <c r="O31" s="42"/>
      <c r="P31" s="42"/>
      <c r="Q31" s="42"/>
      <c r="R31" s="42"/>
      <c r="S31" s="42"/>
      <c r="T31" s="42"/>
      <c r="U31" s="42"/>
      <c r="V31" s="42"/>
      <c r="W31" s="42"/>
      <c r="X31" s="42"/>
      <c r="Y31" s="42"/>
      <c r="Z31" s="42" t="s">
        <v>78</v>
      </c>
      <c r="AA31" s="42" t="s">
        <v>62</v>
      </c>
      <c r="AB31" s="42" t="s">
        <v>79</v>
      </c>
      <c r="AC31" s="116"/>
      <c r="AD31" s="116"/>
      <c r="AE31" s="116"/>
      <c r="AF31" s="43"/>
      <c r="AG31" s="42"/>
      <c r="AH31" s="42"/>
      <c r="AI31" s="44" t="s">
        <v>41</v>
      </c>
      <c r="AJ31" s="44" t="s">
        <v>41</v>
      </c>
      <c r="AK31" s="162" t="s">
        <v>41</v>
      </c>
      <c r="AL31" s="162" t="s">
        <v>41</v>
      </c>
      <c r="AM31" s="162" t="s">
        <v>41</v>
      </c>
      <c r="AN31" s="162" t="s">
        <v>41</v>
      </c>
      <c r="AO31" s="45" t="s">
        <v>51</v>
      </c>
      <c r="AP31" s="15"/>
    </row>
    <row r="32" spans="1:42" ht="102" x14ac:dyDescent="0.25">
      <c r="A32" s="34" t="s">
        <v>80</v>
      </c>
      <c r="B32" s="35" t="s">
        <v>81</v>
      </c>
      <c r="C32" s="36" t="s">
        <v>52</v>
      </c>
      <c r="D32" s="37" t="s">
        <v>82</v>
      </c>
      <c r="E32" s="37" t="s">
        <v>54</v>
      </c>
      <c r="F32" s="37"/>
      <c r="G32" s="37"/>
      <c r="H32" s="37"/>
      <c r="I32" s="37"/>
      <c r="J32" s="37"/>
      <c r="K32" s="37"/>
      <c r="L32" s="37"/>
      <c r="M32" s="37"/>
      <c r="N32" s="37"/>
      <c r="O32" s="37"/>
      <c r="P32" s="37"/>
      <c r="Q32" s="37"/>
      <c r="R32" s="37"/>
      <c r="S32" s="37"/>
      <c r="T32" s="37"/>
      <c r="U32" s="37"/>
      <c r="V32" s="37"/>
      <c r="W32" s="37"/>
      <c r="X32" s="37"/>
      <c r="Y32" s="37"/>
      <c r="Z32" s="37"/>
      <c r="AA32" s="37"/>
      <c r="AB32" s="37"/>
      <c r="AC32" s="117"/>
      <c r="AD32" s="117"/>
      <c r="AE32" s="117"/>
      <c r="AF32" s="37" t="s">
        <v>83</v>
      </c>
      <c r="AG32" s="37" t="s">
        <v>73</v>
      </c>
      <c r="AH32" s="37" t="s">
        <v>84</v>
      </c>
      <c r="AI32" s="38" t="s">
        <v>41</v>
      </c>
      <c r="AJ32" s="38" t="s">
        <v>41</v>
      </c>
      <c r="AK32" s="163">
        <v>8.3000000000000007</v>
      </c>
      <c r="AL32" s="163">
        <v>55994.7</v>
      </c>
      <c r="AM32" s="163">
        <v>67317.7</v>
      </c>
      <c r="AN32" s="163">
        <v>67317.7</v>
      </c>
      <c r="AO32" s="39" t="s">
        <v>85</v>
      </c>
      <c r="AP32" s="15"/>
    </row>
    <row r="33" spans="1:42" ht="102" x14ac:dyDescent="0.25">
      <c r="A33" s="40"/>
      <c r="B33" s="41"/>
      <c r="C33" s="21" t="s">
        <v>86</v>
      </c>
      <c r="D33" s="42" t="s">
        <v>87</v>
      </c>
      <c r="E33" s="42" t="s">
        <v>88</v>
      </c>
      <c r="F33" s="42"/>
      <c r="G33" s="42"/>
      <c r="H33" s="42"/>
      <c r="I33" s="42"/>
      <c r="J33" s="42"/>
      <c r="K33" s="42"/>
      <c r="L33" s="42"/>
      <c r="M33" s="42"/>
      <c r="N33" s="42"/>
      <c r="O33" s="42"/>
      <c r="P33" s="42"/>
      <c r="Q33" s="42"/>
      <c r="R33" s="42"/>
      <c r="S33" s="42"/>
      <c r="T33" s="42"/>
      <c r="U33" s="42"/>
      <c r="V33" s="42"/>
      <c r="W33" s="42"/>
      <c r="X33" s="42"/>
      <c r="Y33" s="42"/>
      <c r="Z33" s="42"/>
      <c r="AA33" s="42"/>
      <c r="AB33" s="42"/>
      <c r="AC33" s="116"/>
      <c r="AD33" s="116"/>
      <c r="AE33" s="116"/>
      <c r="AF33" s="43"/>
      <c r="AG33" s="42"/>
      <c r="AH33" s="42"/>
      <c r="AI33" s="44" t="s">
        <v>41</v>
      </c>
      <c r="AJ33" s="44" t="s">
        <v>41</v>
      </c>
      <c r="AK33" s="162" t="s">
        <v>41</v>
      </c>
      <c r="AL33" s="162" t="s">
        <v>41</v>
      </c>
      <c r="AM33" s="162" t="s">
        <v>41</v>
      </c>
      <c r="AN33" s="162" t="s">
        <v>41</v>
      </c>
      <c r="AO33" s="45" t="s">
        <v>85</v>
      </c>
      <c r="AP33" s="15"/>
    </row>
    <row r="34" spans="1:42" ht="102" x14ac:dyDescent="0.25">
      <c r="A34" s="34" t="s">
        <v>89</v>
      </c>
      <c r="B34" s="35" t="s">
        <v>90</v>
      </c>
      <c r="C34" s="36" t="s">
        <v>52</v>
      </c>
      <c r="D34" s="37" t="s">
        <v>91</v>
      </c>
      <c r="E34" s="37" t="s">
        <v>54</v>
      </c>
      <c r="F34" s="37"/>
      <c r="G34" s="37"/>
      <c r="H34" s="37"/>
      <c r="I34" s="37"/>
      <c r="J34" s="37"/>
      <c r="K34" s="37"/>
      <c r="L34" s="37"/>
      <c r="M34" s="37"/>
      <c r="N34" s="37"/>
      <c r="O34" s="37"/>
      <c r="P34" s="37"/>
      <c r="Q34" s="37"/>
      <c r="R34" s="37"/>
      <c r="S34" s="37"/>
      <c r="T34" s="37"/>
      <c r="U34" s="37"/>
      <c r="V34" s="37"/>
      <c r="W34" s="37"/>
      <c r="X34" s="37"/>
      <c r="Y34" s="37"/>
      <c r="Z34" s="37" t="s">
        <v>92</v>
      </c>
      <c r="AA34" s="37" t="s">
        <v>62</v>
      </c>
      <c r="AB34" s="37" t="s">
        <v>93</v>
      </c>
      <c r="AC34" s="127" t="s">
        <v>706</v>
      </c>
      <c r="AD34" s="70" t="s">
        <v>62</v>
      </c>
      <c r="AE34" s="117" t="s">
        <v>687</v>
      </c>
      <c r="AF34" s="37" t="s">
        <v>94</v>
      </c>
      <c r="AG34" s="37" t="s">
        <v>95</v>
      </c>
      <c r="AH34" s="37" t="s">
        <v>96</v>
      </c>
      <c r="AI34" s="38">
        <v>222.2</v>
      </c>
      <c r="AJ34" s="38">
        <v>222.2</v>
      </c>
      <c r="AK34" s="163">
        <v>333.3</v>
      </c>
      <c r="AL34" s="163" t="s">
        <v>41</v>
      </c>
      <c r="AM34" s="163" t="s">
        <v>41</v>
      </c>
      <c r="AN34" s="163" t="s">
        <v>41</v>
      </c>
      <c r="AO34" s="39" t="s">
        <v>51</v>
      </c>
      <c r="AP34" s="15"/>
    </row>
    <row r="35" spans="1:42" ht="102" x14ac:dyDescent="0.25">
      <c r="A35" s="40"/>
      <c r="B35" s="41"/>
      <c r="C35" s="21" t="s">
        <v>97</v>
      </c>
      <c r="D35" s="42" t="s">
        <v>98</v>
      </c>
      <c r="E35" s="42" t="s">
        <v>99</v>
      </c>
      <c r="F35" s="42"/>
      <c r="G35" s="42"/>
      <c r="H35" s="42"/>
      <c r="I35" s="42"/>
      <c r="J35" s="42"/>
      <c r="K35" s="42"/>
      <c r="L35" s="42"/>
      <c r="M35" s="42"/>
      <c r="N35" s="42"/>
      <c r="O35" s="42"/>
      <c r="P35" s="42"/>
      <c r="Q35" s="42"/>
      <c r="R35" s="42"/>
      <c r="S35" s="42"/>
      <c r="T35" s="42"/>
      <c r="U35" s="42"/>
      <c r="V35" s="42"/>
      <c r="W35" s="42"/>
      <c r="X35" s="42"/>
      <c r="Y35" s="42"/>
      <c r="Z35" s="42"/>
      <c r="AA35" s="42"/>
      <c r="AB35" s="42"/>
      <c r="AC35" s="78" t="s">
        <v>600</v>
      </c>
      <c r="AD35" s="50" t="s">
        <v>601</v>
      </c>
      <c r="AE35" s="79" t="s">
        <v>602</v>
      </c>
      <c r="AF35" s="43"/>
      <c r="AG35" s="42"/>
      <c r="AH35" s="42"/>
      <c r="AI35" s="44" t="s">
        <v>41</v>
      </c>
      <c r="AJ35" s="44" t="s">
        <v>41</v>
      </c>
      <c r="AK35" s="162" t="s">
        <v>41</v>
      </c>
      <c r="AL35" s="162" t="s">
        <v>41</v>
      </c>
      <c r="AM35" s="162" t="s">
        <v>41</v>
      </c>
      <c r="AN35" s="162" t="s">
        <v>41</v>
      </c>
      <c r="AO35" s="45" t="s">
        <v>51</v>
      </c>
      <c r="AP35" s="15"/>
    </row>
    <row r="36" spans="1:42" ht="204" x14ac:dyDescent="0.25">
      <c r="A36" s="34" t="s">
        <v>100</v>
      </c>
      <c r="B36" s="35" t="s">
        <v>101</v>
      </c>
      <c r="C36" s="36" t="s">
        <v>52</v>
      </c>
      <c r="D36" s="37" t="s">
        <v>102</v>
      </c>
      <c r="E36" s="37" t="s">
        <v>54</v>
      </c>
      <c r="F36" s="37"/>
      <c r="G36" s="37"/>
      <c r="H36" s="37"/>
      <c r="I36" s="37"/>
      <c r="J36" s="37"/>
      <c r="K36" s="37"/>
      <c r="L36" s="37"/>
      <c r="M36" s="37"/>
      <c r="N36" s="37"/>
      <c r="O36" s="37"/>
      <c r="P36" s="37"/>
      <c r="Q36" s="37"/>
      <c r="R36" s="37"/>
      <c r="S36" s="37"/>
      <c r="T36" s="37"/>
      <c r="U36" s="37"/>
      <c r="V36" s="37"/>
      <c r="W36" s="37" t="s">
        <v>103</v>
      </c>
      <c r="X36" s="37" t="s">
        <v>104</v>
      </c>
      <c r="Y36" s="37" t="s">
        <v>105</v>
      </c>
      <c r="Z36" s="37" t="s">
        <v>106</v>
      </c>
      <c r="AA36" s="37" t="s">
        <v>62</v>
      </c>
      <c r="AB36" s="126" t="s">
        <v>705</v>
      </c>
      <c r="AC36" s="69" t="s">
        <v>545</v>
      </c>
      <c r="AD36" s="70" t="s">
        <v>62</v>
      </c>
      <c r="AE36" s="71" t="s">
        <v>546</v>
      </c>
      <c r="AF36" s="37" t="s">
        <v>107</v>
      </c>
      <c r="AG36" s="37" t="s">
        <v>108</v>
      </c>
      <c r="AH36" s="37" t="s">
        <v>109</v>
      </c>
      <c r="AI36" s="38">
        <v>233537.7</v>
      </c>
      <c r="AJ36" s="38">
        <v>217349.7</v>
      </c>
      <c r="AK36" s="163">
        <v>262883.20000000001</v>
      </c>
      <c r="AL36" s="163">
        <v>281583</v>
      </c>
      <c r="AM36" s="163">
        <v>273259.8</v>
      </c>
      <c r="AN36" s="163">
        <v>273489.8</v>
      </c>
      <c r="AO36" s="39" t="s">
        <v>110</v>
      </c>
      <c r="AP36" s="15"/>
    </row>
    <row r="37" spans="1:42" ht="204" x14ac:dyDescent="0.25">
      <c r="A37" s="40"/>
      <c r="B37" s="41"/>
      <c r="C37" s="21" t="s">
        <v>111</v>
      </c>
      <c r="D37" s="42" t="s">
        <v>112</v>
      </c>
      <c r="E37" s="42" t="s">
        <v>113</v>
      </c>
      <c r="F37" s="42"/>
      <c r="G37" s="42"/>
      <c r="H37" s="42"/>
      <c r="I37" s="42"/>
      <c r="J37" s="42"/>
      <c r="K37" s="42"/>
      <c r="L37" s="42"/>
      <c r="M37" s="42"/>
      <c r="N37" s="42"/>
      <c r="O37" s="42"/>
      <c r="P37" s="42"/>
      <c r="Q37" s="42"/>
      <c r="R37" s="42"/>
      <c r="S37" s="42"/>
      <c r="T37" s="42"/>
      <c r="U37" s="42"/>
      <c r="V37" s="42"/>
      <c r="W37" s="42"/>
      <c r="X37" s="42"/>
      <c r="Y37" s="42"/>
      <c r="Z37" s="42" t="s">
        <v>61</v>
      </c>
      <c r="AA37" s="42" t="s">
        <v>62</v>
      </c>
      <c r="AB37" s="42" t="s">
        <v>63</v>
      </c>
      <c r="AC37" s="46" t="s">
        <v>541</v>
      </c>
      <c r="AD37" s="47" t="s">
        <v>62</v>
      </c>
      <c r="AE37" s="79" t="s">
        <v>542</v>
      </c>
      <c r="AF37" s="43"/>
      <c r="AG37" s="42"/>
      <c r="AH37" s="42"/>
      <c r="AI37" s="44" t="s">
        <v>41</v>
      </c>
      <c r="AJ37" s="44" t="s">
        <v>41</v>
      </c>
      <c r="AK37" s="162" t="s">
        <v>41</v>
      </c>
      <c r="AL37" s="162" t="s">
        <v>41</v>
      </c>
      <c r="AM37" s="162" t="s">
        <v>41</v>
      </c>
      <c r="AN37" s="162" t="s">
        <v>41</v>
      </c>
      <c r="AO37" s="45" t="s">
        <v>110</v>
      </c>
      <c r="AP37" s="15"/>
    </row>
    <row r="38" spans="1:42" ht="204" x14ac:dyDescent="0.25">
      <c r="A38" s="40"/>
      <c r="B38" s="41"/>
      <c r="C38" s="21" t="s">
        <v>114</v>
      </c>
      <c r="D38" s="42" t="s">
        <v>115</v>
      </c>
      <c r="E38" s="42" t="s">
        <v>116</v>
      </c>
      <c r="F38" s="42"/>
      <c r="G38" s="42"/>
      <c r="H38" s="42"/>
      <c r="I38" s="42"/>
      <c r="J38" s="42"/>
      <c r="K38" s="42"/>
      <c r="L38" s="42"/>
      <c r="M38" s="42"/>
      <c r="N38" s="42"/>
      <c r="O38" s="42"/>
      <c r="P38" s="42"/>
      <c r="Q38" s="42"/>
      <c r="R38" s="42"/>
      <c r="S38" s="42"/>
      <c r="T38" s="42"/>
      <c r="U38" s="42"/>
      <c r="V38" s="42"/>
      <c r="W38" s="42"/>
      <c r="X38" s="42"/>
      <c r="Y38" s="42"/>
      <c r="Z38" s="42" t="s">
        <v>117</v>
      </c>
      <c r="AA38" s="42" t="s">
        <v>62</v>
      </c>
      <c r="AB38" s="42" t="s">
        <v>79</v>
      </c>
      <c r="AC38" s="46" t="s">
        <v>547</v>
      </c>
      <c r="AD38" s="47" t="s">
        <v>62</v>
      </c>
      <c r="AE38" s="48" t="s">
        <v>548</v>
      </c>
      <c r="AF38" s="43"/>
      <c r="AG38" s="42"/>
      <c r="AH38" s="42"/>
      <c r="AI38" s="44" t="s">
        <v>41</v>
      </c>
      <c r="AJ38" s="44" t="s">
        <v>41</v>
      </c>
      <c r="AK38" s="162" t="s">
        <v>41</v>
      </c>
      <c r="AL38" s="162" t="s">
        <v>41</v>
      </c>
      <c r="AM38" s="162" t="s">
        <v>41</v>
      </c>
      <c r="AN38" s="162" t="s">
        <v>41</v>
      </c>
      <c r="AO38" s="45" t="s">
        <v>110</v>
      </c>
      <c r="AP38" s="15"/>
    </row>
    <row r="39" spans="1:42" ht="204" x14ac:dyDescent="0.25">
      <c r="A39" s="40"/>
      <c r="B39" s="41"/>
      <c r="C39" s="21"/>
      <c r="D39" s="42"/>
      <c r="E39" s="42"/>
      <c r="F39" s="42"/>
      <c r="G39" s="42"/>
      <c r="H39" s="42"/>
      <c r="I39" s="42"/>
      <c r="J39" s="42"/>
      <c r="K39" s="42"/>
      <c r="L39" s="42"/>
      <c r="M39" s="42"/>
      <c r="N39" s="42"/>
      <c r="O39" s="42"/>
      <c r="P39" s="42"/>
      <c r="Q39" s="42"/>
      <c r="R39" s="42"/>
      <c r="S39" s="42"/>
      <c r="T39" s="42"/>
      <c r="U39" s="42"/>
      <c r="V39" s="42"/>
      <c r="W39" s="42"/>
      <c r="X39" s="42"/>
      <c r="Y39" s="42"/>
      <c r="Z39" s="42" t="s">
        <v>118</v>
      </c>
      <c r="AA39" s="42" t="s">
        <v>62</v>
      </c>
      <c r="AB39" s="42" t="s">
        <v>79</v>
      </c>
      <c r="AC39" s="78" t="s">
        <v>707</v>
      </c>
      <c r="AD39" s="50" t="s">
        <v>549</v>
      </c>
      <c r="AE39" s="79" t="s">
        <v>550</v>
      </c>
      <c r="AF39" s="43"/>
      <c r="AG39" s="42"/>
      <c r="AH39" s="42"/>
      <c r="AI39" s="44" t="s">
        <v>41</v>
      </c>
      <c r="AJ39" s="44" t="s">
        <v>41</v>
      </c>
      <c r="AK39" s="162" t="s">
        <v>41</v>
      </c>
      <c r="AL39" s="162" t="s">
        <v>41</v>
      </c>
      <c r="AM39" s="162" t="s">
        <v>41</v>
      </c>
      <c r="AN39" s="162" t="s">
        <v>41</v>
      </c>
      <c r="AO39" s="45" t="s">
        <v>110</v>
      </c>
      <c r="AP39" s="15"/>
    </row>
    <row r="40" spans="1:42" ht="127.5" x14ac:dyDescent="0.25">
      <c r="A40" s="40"/>
      <c r="B40" s="41"/>
      <c r="C40" s="21"/>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78" t="s">
        <v>708</v>
      </c>
      <c r="AD40" s="50" t="s">
        <v>549</v>
      </c>
      <c r="AE40" s="79" t="s">
        <v>570</v>
      </c>
      <c r="AF40" s="43"/>
      <c r="AG40" s="42"/>
      <c r="AH40" s="42"/>
      <c r="AI40" s="44"/>
      <c r="AJ40" s="44"/>
      <c r="AK40" s="162"/>
      <c r="AL40" s="162"/>
      <c r="AM40" s="162"/>
      <c r="AN40" s="162"/>
      <c r="AO40" s="45"/>
      <c r="AP40" s="15"/>
    </row>
    <row r="41" spans="1:42" ht="89.25" x14ac:dyDescent="0.25">
      <c r="A41" s="40"/>
      <c r="B41" s="41"/>
      <c r="C41" s="21"/>
      <c r="D41" s="42"/>
      <c r="E41" s="42"/>
      <c r="F41" s="42" t="s">
        <v>119</v>
      </c>
      <c r="G41" s="42" t="s">
        <v>62</v>
      </c>
      <c r="H41" s="42" t="s">
        <v>120</v>
      </c>
      <c r="I41" s="42" t="s">
        <v>121</v>
      </c>
      <c r="J41" s="42"/>
      <c r="K41" s="42"/>
      <c r="L41" s="42"/>
      <c r="M41" s="42"/>
      <c r="N41" s="42"/>
      <c r="O41" s="42"/>
      <c r="P41" s="42"/>
      <c r="Q41" s="42"/>
      <c r="R41" s="42"/>
      <c r="S41" s="42"/>
      <c r="T41" s="42"/>
      <c r="U41" s="42"/>
      <c r="V41" s="42"/>
      <c r="W41" s="42"/>
      <c r="X41" s="42"/>
      <c r="Y41" s="42"/>
      <c r="Z41" s="42" t="s">
        <v>122</v>
      </c>
      <c r="AA41" s="42" t="s">
        <v>62</v>
      </c>
      <c r="AB41" s="42" t="s">
        <v>79</v>
      </c>
      <c r="AC41" s="50" t="s">
        <v>551</v>
      </c>
      <c r="AD41" s="80" t="s">
        <v>62</v>
      </c>
      <c r="AE41" s="48" t="s">
        <v>552</v>
      </c>
      <c r="AF41" s="43"/>
      <c r="AG41" s="42"/>
      <c r="AH41" s="42"/>
      <c r="AI41" s="44" t="s">
        <v>41</v>
      </c>
      <c r="AJ41" s="44" t="s">
        <v>41</v>
      </c>
      <c r="AK41" s="162" t="s">
        <v>41</v>
      </c>
      <c r="AL41" s="162" t="s">
        <v>41</v>
      </c>
      <c r="AM41" s="162" t="s">
        <v>41</v>
      </c>
      <c r="AN41" s="162" t="s">
        <v>41</v>
      </c>
      <c r="AO41" s="45" t="s">
        <v>42</v>
      </c>
      <c r="AP41" s="15"/>
    </row>
    <row r="42" spans="1:42" ht="127.5" x14ac:dyDescent="0.25">
      <c r="A42" s="40"/>
      <c r="B42" s="41"/>
      <c r="C42" s="2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50" t="s">
        <v>553</v>
      </c>
      <c r="AD42" s="50" t="s">
        <v>62</v>
      </c>
      <c r="AE42" s="48" t="s">
        <v>554</v>
      </c>
      <c r="AF42" s="43"/>
      <c r="AG42" s="42"/>
      <c r="AH42" s="42"/>
      <c r="AI42" s="44"/>
      <c r="AJ42" s="44"/>
      <c r="AK42" s="162"/>
      <c r="AL42" s="162"/>
      <c r="AM42" s="162"/>
      <c r="AN42" s="162"/>
      <c r="AO42" s="45"/>
      <c r="AP42" s="15"/>
    </row>
    <row r="43" spans="1:42" ht="102" x14ac:dyDescent="0.25">
      <c r="A43" s="40"/>
      <c r="B43" s="41"/>
      <c r="C43" s="21"/>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6" t="s">
        <v>555</v>
      </c>
      <c r="AD43" s="81" t="s">
        <v>62</v>
      </c>
      <c r="AE43" s="81" t="s">
        <v>556</v>
      </c>
      <c r="AF43" s="43"/>
      <c r="AG43" s="42"/>
      <c r="AH43" s="42"/>
      <c r="AI43" s="44"/>
      <c r="AJ43" s="44"/>
      <c r="AK43" s="162"/>
      <c r="AL43" s="162"/>
      <c r="AM43" s="162"/>
      <c r="AN43" s="162"/>
      <c r="AO43" s="45"/>
      <c r="AP43" s="15"/>
    </row>
    <row r="44" spans="1:42" ht="114.75" x14ac:dyDescent="0.25">
      <c r="A44" s="40"/>
      <c r="B44" s="41"/>
      <c r="C44" s="21"/>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6" t="s">
        <v>557</v>
      </c>
      <c r="AD44" s="81" t="s">
        <v>62</v>
      </c>
      <c r="AE44" s="81" t="s">
        <v>558</v>
      </c>
      <c r="AF44" s="43"/>
      <c r="AG44" s="42"/>
      <c r="AH44" s="42"/>
      <c r="AI44" s="44"/>
      <c r="AJ44" s="44"/>
      <c r="AK44" s="162"/>
      <c r="AL44" s="162"/>
      <c r="AM44" s="162"/>
      <c r="AN44" s="162"/>
      <c r="AO44" s="45"/>
      <c r="AP44" s="15"/>
    </row>
    <row r="45" spans="1:42" ht="89.25" x14ac:dyDescent="0.25">
      <c r="A45" s="40"/>
      <c r="B45" s="41"/>
      <c r="C45" s="21"/>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6" t="s">
        <v>559</v>
      </c>
      <c r="AD45" s="81" t="s">
        <v>62</v>
      </c>
      <c r="AE45" s="81" t="s">
        <v>560</v>
      </c>
      <c r="AF45" s="43"/>
      <c r="AG45" s="42"/>
      <c r="AH45" s="42"/>
      <c r="AI45" s="44"/>
      <c r="AJ45" s="44"/>
      <c r="AK45" s="162"/>
      <c r="AL45" s="162"/>
      <c r="AM45" s="162"/>
      <c r="AN45" s="162"/>
      <c r="AO45" s="45"/>
      <c r="AP45" s="15"/>
    </row>
    <row r="46" spans="1:42" ht="114.75" x14ac:dyDescent="0.25">
      <c r="A46" s="40"/>
      <c r="B46" s="41"/>
      <c r="C46" s="21"/>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6" t="s">
        <v>561</v>
      </c>
      <c r="AD46" s="82" t="s">
        <v>549</v>
      </c>
      <c r="AE46" s="48" t="s">
        <v>562</v>
      </c>
      <c r="AF46" s="43"/>
      <c r="AG46" s="42"/>
      <c r="AH46" s="42"/>
      <c r="AI46" s="44"/>
      <c r="AJ46" s="44"/>
      <c r="AK46" s="162"/>
      <c r="AL46" s="162"/>
      <c r="AM46" s="162"/>
      <c r="AN46" s="162"/>
      <c r="AO46" s="45"/>
      <c r="AP46" s="15"/>
    </row>
    <row r="47" spans="1:42" ht="102" x14ac:dyDescent="0.25">
      <c r="A47" s="40"/>
      <c r="B47" s="41"/>
      <c r="C47" s="21"/>
      <c r="D47" s="42"/>
      <c r="E47" s="42"/>
      <c r="F47" s="42"/>
      <c r="G47" s="42"/>
      <c r="H47" s="42"/>
      <c r="I47" s="42"/>
      <c r="J47" s="42"/>
      <c r="K47" s="42"/>
      <c r="L47" s="42"/>
      <c r="M47" s="132" t="s">
        <v>721</v>
      </c>
      <c r="N47" s="42" t="s">
        <v>62</v>
      </c>
      <c r="O47" s="42" t="s">
        <v>124</v>
      </c>
      <c r="P47" s="42" t="s">
        <v>125</v>
      </c>
      <c r="Q47" s="42"/>
      <c r="R47" s="42"/>
      <c r="S47" s="42"/>
      <c r="T47" s="42"/>
      <c r="U47" s="42"/>
      <c r="V47" s="42"/>
      <c r="W47" s="42"/>
      <c r="X47" s="42"/>
      <c r="Y47" s="42"/>
      <c r="Z47" s="42"/>
      <c r="AA47" s="42"/>
      <c r="AB47" s="42"/>
      <c r="AC47" s="46" t="s">
        <v>563</v>
      </c>
      <c r="AD47" s="81" t="s">
        <v>62</v>
      </c>
      <c r="AE47" s="81" t="s">
        <v>564</v>
      </c>
      <c r="AF47" s="43"/>
      <c r="AG47" s="42"/>
      <c r="AH47" s="42"/>
      <c r="AI47" s="44" t="s">
        <v>41</v>
      </c>
      <c r="AJ47" s="44" t="s">
        <v>41</v>
      </c>
      <c r="AK47" s="162" t="s">
        <v>41</v>
      </c>
      <c r="AL47" s="162" t="s">
        <v>41</v>
      </c>
      <c r="AM47" s="162" t="s">
        <v>41</v>
      </c>
      <c r="AN47" s="162" t="s">
        <v>41</v>
      </c>
      <c r="AO47" s="45" t="s">
        <v>42</v>
      </c>
      <c r="AP47" s="15"/>
    </row>
    <row r="48" spans="1:42" ht="114.75" x14ac:dyDescent="0.25">
      <c r="A48" s="40"/>
      <c r="B48" s="41"/>
      <c r="C48" s="21"/>
      <c r="D48" s="42"/>
      <c r="E48" s="42"/>
      <c r="F48" s="42"/>
      <c r="G48" s="42"/>
      <c r="H48" s="42"/>
      <c r="I48" s="42"/>
      <c r="J48" s="42"/>
      <c r="K48" s="42"/>
      <c r="L48" s="42"/>
      <c r="M48" s="132" t="s">
        <v>720</v>
      </c>
      <c r="N48" s="132" t="s">
        <v>62</v>
      </c>
      <c r="O48" s="132" t="s">
        <v>719</v>
      </c>
      <c r="P48" s="42"/>
      <c r="Q48" s="42"/>
      <c r="R48" s="42"/>
      <c r="S48" s="42"/>
      <c r="T48" s="42"/>
      <c r="U48" s="42"/>
      <c r="V48" s="42"/>
      <c r="W48" s="42"/>
      <c r="X48" s="42"/>
      <c r="Y48" s="42"/>
      <c r="Z48" s="42"/>
      <c r="AA48" s="42"/>
      <c r="AB48" s="42"/>
      <c r="AC48" s="78" t="s">
        <v>690</v>
      </c>
      <c r="AD48" s="50" t="s">
        <v>549</v>
      </c>
      <c r="AE48" s="79" t="s">
        <v>688</v>
      </c>
      <c r="AF48" s="43"/>
      <c r="AG48" s="42"/>
      <c r="AH48" s="42"/>
      <c r="AI48" s="44"/>
      <c r="AJ48" s="44"/>
      <c r="AK48" s="162"/>
      <c r="AL48" s="162"/>
      <c r="AM48" s="162"/>
      <c r="AN48" s="162"/>
      <c r="AO48" s="45"/>
      <c r="AP48" s="15"/>
    </row>
    <row r="49" spans="1:42" ht="127.5" x14ac:dyDescent="0.25">
      <c r="A49" s="40"/>
      <c r="B49" s="41"/>
      <c r="C49" s="21"/>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78" t="s">
        <v>691</v>
      </c>
      <c r="AD49" s="50" t="s">
        <v>549</v>
      </c>
      <c r="AE49" s="79" t="s">
        <v>688</v>
      </c>
      <c r="AF49" s="43"/>
      <c r="AG49" s="42"/>
      <c r="AH49" s="42"/>
      <c r="AI49" s="44"/>
      <c r="AJ49" s="44"/>
      <c r="AK49" s="162"/>
      <c r="AL49" s="162"/>
      <c r="AM49" s="162"/>
      <c r="AN49" s="162"/>
      <c r="AO49" s="45"/>
      <c r="AP49" s="15"/>
    </row>
    <row r="50" spans="1:42" ht="89.25" x14ac:dyDescent="0.25">
      <c r="A50" s="40"/>
      <c r="B50" s="41"/>
      <c r="C50" s="21"/>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78" t="s">
        <v>709</v>
      </c>
      <c r="AD50" s="50" t="s">
        <v>549</v>
      </c>
      <c r="AE50" s="79" t="s">
        <v>710</v>
      </c>
      <c r="AF50" s="43"/>
      <c r="AG50" s="42"/>
      <c r="AH50" s="42"/>
      <c r="AI50" s="44"/>
      <c r="AJ50" s="44"/>
      <c r="AK50" s="162"/>
      <c r="AL50" s="162"/>
      <c r="AM50" s="162"/>
      <c r="AN50" s="162"/>
      <c r="AO50" s="45"/>
      <c r="AP50" s="15"/>
    </row>
    <row r="51" spans="1:42" ht="63.75" x14ac:dyDescent="0.25">
      <c r="A51" s="40"/>
      <c r="B51" s="41"/>
      <c r="C51" s="21"/>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78" t="s">
        <v>711</v>
      </c>
      <c r="AD51" s="50" t="s">
        <v>549</v>
      </c>
      <c r="AE51" s="79" t="s">
        <v>688</v>
      </c>
      <c r="AF51" s="43"/>
      <c r="AG51" s="42"/>
      <c r="AH51" s="42"/>
      <c r="AI51" s="44"/>
      <c r="AJ51" s="44"/>
      <c r="AK51" s="162"/>
      <c r="AL51" s="162"/>
      <c r="AM51" s="162"/>
      <c r="AN51" s="162"/>
      <c r="AO51" s="45"/>
      <c r="AP51" s="15"/>
    </row>
    <row r="52" spans="1:42" ht="114.75" x14ac:dyDescent="0.25">
      <c r="A52" s="40"/>
      <c r="B52" s="41"/>
      <c r="C52" s="21"/>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6" t="s">
        <v>713</v>
      </c>
      <c r="AD52" s="82" t="s">
        <v>549</v>
      </c>
      <c r="AE52" s="48" t="s">
        <v>794</v>
      </c>
      <c r="AF52" s="43"/>
      <c r="AG52" s="42"/>
      <c r="AH52" s="42"/>
      <c r="AI52" s="44"/>
      <c r="AJ52" s="44"/>
      <c r="AK52" s="162"/>
      <c r="AL52" s="162"/>
      <c r="AM52" s="162"/>
      <c r="AN52" s="162"/>
      <c r="AO52" s="45"/>
      <c r="AP52" s="15"/>
    </row>
    <row r="53" spans="1:42" ht="102" x14ac:dyDescent="0.25">
      <c r="A53" s="40"/>
      <c r="B53" s="41"/>
      <c r="C53" s="21"/>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6" t="s">
        <v>715</v>
      </c>
      <c r="AD53" s="81" t="s">
        <v>62</v>
      </c>
      <c r="AE53" s="81" t="s">
        <v>716</v>
      </c>
      <c r="AF53" s="43"/>
      <c r="AG53" s="42"/>
      <c r="AH53" s="42"/>
      <c r="AI53" s="44"/>
      <c r="AJ53" s="44"/>
      <c r="AK53" s="162"/>
      <c r="AL53" s="162"/>
      <c r="AM53" s="162"/>
      <c r="AN53" s="162"/>
      <c r="AO53" s="45"/>
      <c r="AP53" s="15"/>
    </row>
    <row r="54" spans="1:42" ht="102" x14ac:dyDescent="0.25">
      <c r="A54" s="40"/>
      <c r="B54" s="41"/>
      <c r="C54" s="2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6" t="s">
        <v>717</v>
      </c>
      <c r="AD54" s="81" t="s">
        <v>62</v>
      </c>
      <c r="AE54" s="81" t="s">
        <v>718</v>
      </c>
      <c r="AF54" s="43"/>
      <c r="AG54" s="42"/>
      <c r="AH54" s="42"/>
      <c r="AI54" s="44"/>
      <c r="AJ54" s="44"/>
      <c r="AK54" s="162"/>
      <c r="AL54" s="162"/>
      <c r="AM54" s="162"/>
      <c r="AN54" s="162"/>
      <c r="AO54" s="45"/>
      <c r="AP54" s="15"/>
    </row>
    <row r="55" spans="1:42" ht="153" x14ac:dyDescent="0.25">
      <c r="A55" s="34" t="s">
        <v>126</v>
      </c>
      <c r="B55" s="35" t="s">
        <v>127</v>
      </c>
      <c r="C55" s="36" t="s">
        <v>52</v>
      </c>
      <c r="D55" s="37" t="s">
        <v>102</v>
      </c>
      <c r="E55" s="37" t="s">
        <v>54</v>
      </c>
      <c r="F55" s="37"/>
      <c r="G55" s="37"/>
      <c r="H55" s="37"/>
      <c r="I55" s="37"/>
      <c r="J55" s="37"/>
      <c r="K55" s="37"/>
      <c r="L55" s="37"/>
      <c r="M55" s="37"/>
      <c r="N55" s="37"/>
      <c r="O55" s="37"/>
      <c r="P55" s="37"/>
      <c r="Q55" s="37"/>
      <c r="R55" s="37"/>
      <c r="S55" s="37"/>
      <c r="T55" s="37"/>
      <c r="U55" s="37"/>
      <c r="V55" s="37"/>
      <c r="W55" s="37" t="s">
        <v>103</v>
      </c>
      <c r="X55" s="37" t="s">
        <v>104</v>
      </c>
      <c r="Y55" s="37" t="s">
        <v>105</v>
      </c>
      <c r="Z55" s="37" t="s">
        <v>106</v>
      </c>
      <c r="AA55" s="37" t="s">
        <v>62</v>
      </c>
      <c r="AB55" s="126" t="s">
        <v>705</v>
      </c>
      <c r="AC55" s="69" t="s">
        <v>545</v>
      </c>
      <c r="AD55" s="70" t="s">
        <v>62</v>
      </c>
      <c r="AE55" s="85" t="s">
        <v>546</v>
      </c>
      <c r="AF55" s="37" t="s">
        <v>107</v>
      </c>
      <c r="AG55" s="37" t="s">
        <v>128</v>
      </c>
      <c r="AH55" s="37" t="s">
        <v>129</v>
      </c>
      <c r="AI55" s="38">
        <v>335104</v>
      </c>
      <c r="AJ55" s="38">
        <v>273754</v>
      </c>
      <c r="AK55" s="163">
        <v>425722</v>
      </c>
      <c r="AL55" s="163">
        <v>201082.1</v>
      </c>
      <c r="AM55" s="163">
        <v>210899.6</v>
      </c>
      <c r="AN55" s="163">
        <v>202846.4</v>
      </c>
      <c r="AO55" s="39" t="s">
        <v>130</v>
      </c>
      <c r="AP55" s="15"/>
    </row>
    <row r="56" spans="1:42" ht="191.25" x14ac:dyDescent="0.25">
      <c r="A56" s="40"/>
      <c r="B56" s="41"/>
      <c r="C56" s="21" t="s">
        <v>111</v>
      </c>
      <c r="D56" s="42" t="s">
        <v>112</v>
      </c>
      <c r="E56" s="42" t="s">
        <v>113</v>
      </c>
      <c r="F56" s="42"/>
      <c r="G56" s="42"/>
      <c r="H56" s="42"/>
      <c r="I56" s="42"/>
      <c r="J56" s="42"/>
      <c r="K56" s="42"/>
      <c r="L56" s="42"/>
      <c r="M56" s="42"/>
      <c r="N56" s="42"/>
      <c r="O56" s="42"/>
      <c r="P56" s="42"/>
      <c r="Q56" s="42"/>
      <c r="R56" s="42"/>
      <c r="S56" s="42"/>
      <c r="T56" s="42"/>
      <c r="U56" s="42"/>
      <c r="V56" s="42"/>
      <c r="W56" s="42"/>
      <c r="X56" s="42"/>
      <c r="Y56" s="42"/>
      <c r="Z56" s="42" t="s">
        <v>131</v>
      </c>
      <c r="AA56" s="42" t="s">
        <v>62</v>
      </c>
      <c r="AB56" s="42" t="s">
        <v>132</v>
      </c>
      <c r="AC56" s="46" t="s">
        <v>541</v>
      </c>
      <c r="AD56" s="47" t="s">
        <v>62</v>
      </c>
      <c r="AE56" s="79" t="s">
        <v>542</v>
      </c>
      <c r="AF56" s="43"/>
      <c r="AG56" s="42"/>
      <c r="AH56" s="42"/>
      <c r="AI56" s="44" t="s">
        <v>41</v>
      </c>
      <c r="AJ56" s="44" t="s">
        <v>41</v>
      </c>
      <c r="AK56" s="162" t="s">
        <v>41</v>
      </c>
      <c r="AL56" s="162" t="s">
        <v>41</v>
      </c>
      <c r="AM56" s="162" t="s">
        <v>41</v>
      </c>
      <c r="AN56" s="162" t="s">
        <v>41</v>
      </c>
      <c r="AO56" s="45" t="s">
        <v>130</v>
      </c>
      <c r="AP56" s="15"/>
    </row>
    <row r="57" spans="1:42" ht="140.25" x14ac:dyDescent="0.25">
      <c r="A57" s="40"/>
      <c r="B57" s="41"/>
      <c r="C57" s="21" t="s">
        <v>114</v>
      </c>
      <c r="D57" s="42" t="s">
        <v>115</v>
      </c>
      <c r="E57" s="42" t="s">
        <v>116</v>
      </c>
      <c r="F57" s="42"/>
      <c r="G57" s="42"/>
      <c r="H57" s="42"/>
      <c r="I57" s="42"/>
      <c r="J57" s="42"/>
      <c r="K57" s="42"/>
      <c r="L57" s="42"/>
      <c r="M57" s="42"/>
      <c r="N57" s="42"/>
      <c r="O57" s="42"/>
      <c r="P57" s="42"/>
      <c r="Q57" s="42"/>
      <c r="R57" s="42"/>
      <c r="S57" s="42"/>
      <c r="T57" s="42"/>
      <c r="U57" s="42"/>
      <c r="V57" s="42"/>
      <c r="W57" s="42"/>
      <c r="X57" s="42"/>
      <c r="Y57" s="42"/>
      <c r="Z57" s="42"/>
      <c r="AA57" s="42"/>
      <c r="AB57" s="42"/>
      <c r="AC57" s="78" t="s">
        <v>565</v>
      </c>
      <c r="AD57" s="50" t="s">
        <v>549</v>
      </c>
      <c r="AE57" s="79" t="s">
        <v>550</v>
      </c>
      <c r="AF57" s="43"/>
      <c r="AG57" s="42"/>
      <c r="AH57" s="42"/>
      <c r="AI57" s="44" t="s">
        <v>41</v>
      </c>
      <c r="AJ57" s="44" t="s">
        <v>41</v>
      </c>
      <c r="AK57" s="162" t="s">
        <v>41</v>
      </c>
      <c r="AL57" s="162" t="s">
        <v>41</v>
      </c>
      <c r="AM57" s="162" t="s">
        <v>41</v>
      </c>
      <c r="AN57" s="162" t="s">
        <v>41</v>
      </c>
      <c r="AO57" s="45" t="s">
        <v>130</v>
      </c>
      <c r="AP57" s="15"/>
    </row>
    <row r="58" spans="1:42" ht="114.75" x14ac:dyDescent="0.25">
      <c r="A58" s="40"/>
      <c r="B58" s="41"/>
      <c r="C58" s="21"/>
      <c r="D58" s="42"/>
      <c r="E58" s="42"/>
      <c r="F58" s="42"/>
      <c r="G58" s="42"/>
      <c r="H58" s="42"/>
      <c r="I58" s="42"/>
      <c r="J58" s="42"/>
      <c r="K58" s="42"/>
      <c r="L58" s="42"/>
      <c r="M58" s="42"/>
      <c r="N58" s="42"/>
      <c r="O58" s="42"/>
      <c r="P58" s="42"/>
      <c r="Q58" s="42"/>
      <c r="R58" s="42"/>
      <c r="S58" s="42"/>
      <c r="T58" s="42"/>
      <c r="U58" s="42"/>
      <c r="V58" s="42"/>
      <c r="W58" s="42"/>
      <c r="X58" s="42"/>
      <c r="Y58" s="42"/>
      <c r="Z58" s="42" t="s">
        <v>117</v>
      </c>
      <c r="AA58" s="42" t="s">
        <v>62</v>
      </c>
      <c r="AB58" s="42" t="s">
        <v>79</v>
      </c>
      <c r="AC58" s="78" t="s">
        <v>566</v>
      </c>
      <c r="AD58" s="50" t="s">
        <v>549</v>
      </c>
      <c r="AE58" s="79" t="s">
        <v>550</v>
      </c>
      <c r="AF58" s="43"/>
      <c r="AG58" s="42" t="s">
        <v>108</v>
      </c>
      <c r="AH58" s="42" t="s">
        <v>125</v>
      </c>
      <c r="AI58" s="44" t="s">
        <v>41</v>
      </c>
      <c r="AJ58" s="44" t="s">
        <v>41</v>
      </c>
      <c r="AK58" s="162" t="s">
        <v>41</v>
      </c>
      <c r="AL58" s="162" t="s">
        <v>41</v>
      </c>
      <c r="AM58" s="162" t="s">
        <v>41</v>
      </c>
      <c r="AN58" s="162" t="s">
        <v>41</v>
      </c>
      <c r="AO58" s="45" t="s">
        <v>133</v>
      </c>
      <c r="AP58" s="15"/>
    </row>
    <row r="59" spans="1:42" ht="89.25" x14ac:dyDescent="0.25">
      <c r="A59" s="40"/>
      <c r="B59" s="41"/>
      <c r="C59" s="21"/>
      <c r="D59" s="42"/>
      <c r="E59" s="42"/>
      <c r="F59" s="42" t="s">
        <v>134</v>
      </c>
      <c r="G59" s="42" t="s">
        <v>62</v>
      </c>
      <c r="H59" s="42" t="s">
        <v>120</v>
      </c>
      <c r="I59" s="42" t="s">
        <v>121</v>
      </c>
      <c r="J59" s="42"/>
      <c r="K59" s="42"/>
      <c r="L59" s="42"/>
      <c r="M59" s="42"/>
      <c r="N59" s="42"/>
      <c r="O59" s="42"/>
      <c r="P59" s="42"/>
      <c r="Q59" s="42"/>
      <c r="R59" s="42"/>
      <c r="S59" s="42"/>
      <c r="T59" s="42"/>
      <c r="U59" s="42"/>
      <c r="V59" s="42"/>
      <c r="W59" s="42"/>
      <c r="X59" s="42"/>
      <c r="Y59" s="42"/>
      <c r="Z59" s="42"/>
      <c r="AA59" s="42"/>
      <c r="AB59" s="42"/>
      <c r="AC59" s="46" t="s">
        <v>547</v>
      </c>
      <c r="AD59" s="47" t="s">
        <v>62</v>
      </c>
      <c r="AE59" s="48" t="s">
        <v>548</v>
      </c>
      <c r="AF59" s="43"/>
      <c r="AG59" s="42" t="s">
        <v>108</v>
      </c>
      <c r="AH59" s="42" t="s">
        <v>125</v>
      </c>
      <c r="AI59" s="44" t="s">
        <v>41</v>
      </c>
      <c r="AJ59" s="44" t="s">
        <v>41</v>
      </c>
      <c r="AK59" s="162" t="s">
        <v>41</v>
      </c>
      <c r="AL59" s="162" t="s">
        <v>41</v>
      </c>
      <c r="AM59" s="162" t="s">
        <v>41</v>
      </c>
      <c r="AN59" s="162" t="s">
        <v>41</v>
      </c>
      <c r="AO59" s="45" t="s">
        <v>133</v>
      </c>
      <c r="AP59" s="15"/>
    </row>
    <row r="60" spans="1:42" ht="127.5" x14ac:dyDescent="0.25">
      <c r="A60" s="40"/>
      <c r="B60" s="41"/>
      <c r="C60" s="21"/>
      <c r="D60" s="42"/>
      <c r="E60" s="42"/>
      <c r="F60" s="42"/>
      <c r="G60" s="42"/>
      <c r="H60" s="42"/>
      <c r="I60" s="42"/>
      <c r="J60" s="42"/>
      <c r="K60" s="42"/>
      <c r="L60" s="42"/>
      <c r="M60" s="42" t="s">
        <v>123</v>
      </c>
      <c r="N60" s="42" t="s">
        <v>62</v>
      </c>
      <c r="O60" s="42" t="s">
        <v>124</v>
      </c>
      <c r="P60" s="42" t="s">
        <v>125</v>
      </c>
      <c r="Q60" s="42"/>
      <c r="R60" s="42"/>
      <c r="S60" s="42"/>
      <c r="T60" s="42"/>
      <c r="U60" s="42"/>
      <c r="V60" s="42"/>
      <c r="W60" s="42"/>
      <c r="X60" s="42"/>
      <c r="Y60" s="42"/>
      <c r="Z60" s="42" t="s">
        <v>118</v>
      </c>
      <c r="AA60" s="42" t="s">
        <v>62</v>
      </c>
      <c r="AB60" s="42" t="s">
        <v>79</v>
      </c>
      <c r="AC60" s="78" t="s">
        <v>567</v>
      </c>
      <c r="AD60" s="50" t="s">
        <v>549</v>
      </c>
      <c r="AE60" s="79" t="s">
        <v>568</v>
      </c>
      <c r="AF60" s="43"/>
      <c r="AG60" s="42"/>
      <c r="AH60" s="42"/>
      <c r="AI60" s="44" t="s">
        <v>41</v>
      </c>
      <c r="AJ60" s="44" t="s">
        <v>41</v>
      </c>
      <c r="AK60" s="162" t="s">
        <v>41</v>
      </c>
      <c r="AL60" s="162" t="s">
        <v>41</v>
      </c>
      <c r="AM60" s="162" t="s">
        <v>41</v>
      </c>
      <c r="AN60" s="162" t="s">
        <v>41</v>
      </c>
      <c r="AO60" s="45" t="s">
        <v>135</v>
      </c>
      <c r="AP60" s="15"/>
    </row>
    <row r="61" spans="1:42" ht="114.75" x14ac:dyDescent="0.25">
      <c r="A61" s="40"/>
      <c r="B61" s="41"/>
      <c r="C61" s="21"/>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78" t="s">
        <v>569</v>
      </c>
      <c r="AD61" s="50" t="s">
        <v>549</v>
      </c>
      <c r="AE61" s="79" t="s">
        <v>570</v>
      </c>
      <c r="AF61" s="43"/>
      <c r="AG61" s="42"/>
      <c r="AH61" s="42"/>
      <c r="AI61" s="44"/>
      <c r="AJ61" s="44"/>
      <c r="AK61" s="162"/>
      <c r="AL61" s="162"/>
      <c r="AM61" s="162"/>
      <c r="AN61" s="162"/>
      <c r="AO61" s="45"/>
      <c r="AP61" s="15"/>
    </row>
    <row r="62" spans="1:42" ht="114.75" x14ac:dyDescent="0.25">
      <c r="A62" s="40"/>
      <c r="B62" s="41"/>
      <c r="C62" s="21"/>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6" t="s">
        <v>561</v>
      </c>
      <c r="AD62" s="82" t="s">
        <v>549</v>
      </c>
      <c r="AE62" s="48" t="s">
        <v>712</v>
      </c>
      <c r="AF62" s="43"/>
      <c r="AG62" s="42"/>
      <c r="AH62" s="42"/>
      <c r="AI62" s="44"/>
      <c r="AJ62" s="44"/>
      <c r="AK62" s="162"/>
      <c r="AL62" s="162"/>
      <c r="AM62" s="162"/>
      <c r="AN62" s="162"/>
      <c r="AO62" s="45"/>
      <c r="AP62" s="15"/>
    </row>
    <row r="63" spans="1:42" ht="102" x14ac:dyDescent="0.25">
      <c r="A63" s="40"/>
      <c r="B63" s="41"/>
      <c r="C63" s="2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6" t="s">
        <v>563</v>
      </c>
      <c r="AD63" s="81" t="s">
        <v>62</v>
      </c>
      <c r="AE63" s="81" t="s">
        <v>564</v>
      </c>
      <c r="AF63" s="43"/>
      <c r="AG63" s="42"/>
      <c r="AH63" s="42"/>
      <c r="AI63" s="44"/>
      <c r="AJ63" s="44"/>
      <c r="AK63" s="162"/>
      <c r="AL63" s="162"/>
      <c r="AM63" s="162"/>
      <c r="AN63" s="162"/>
      <c r="AO63" s="45"/>
      <c r="AP63" s="15"/>
    </row>
    <row r="64" spans="1:42" ht="140.25" x14ac:dyDescent="0.25">
      <c r="A64" s="40"/>
      <c r="B64" s="41"/>
      <c r="C64" s="2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78" t="s">
        <v>571</v>
      </c>
      <c r="AD64" s="50" t="s">
        <v>549</v>
      </c>
      <c r="AE64" s="79" t="s">
        <v>550</v>
      </c>
      <c r="AF64" s="43"/>
      <c r="AG64" s="42"/>
      <c r="AH64" s="42"/>
      <c r="AI64" s="44"/>
      <c r="AJ64" s="44"/>
      <c r="AK64" s="162"/>
      <c r="AL64" s="162"/>
      <c r="AM64" s="162"/>
      <c r="AN64" s="162"/>
      <c r="AO64" s="45"/>
      <c r="AP64" s="15"/>
    </row>
    <row r="65" spans="1:42" ht="127.5" x14ac:dyDescent="0.25">
      <c r="A65" s="40"/>
      <c r="B65" s="41"/>
      <c r="C65" s="2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78" t="s">
        <v>572</v>
      </c>
      <c r="AD65" s="50" t="s">
        <v>549</v>
      </c>
      <c r="AE65" s="79" t="s">
        <v>550</v>
      </c>
      <c r="AF65" s="43"/>
      <c r="AG65" s="42"/>
      <c r="AH65" s="42"/>
      <c r="AI65" s="44"/>
      <c r="AJ65" s="44"/>
      <c r="AK65" s="162"/>
      <c r="AL65" s="162"/>
      <c r="AM65" s="162"/>
      <c r="AN65" s="162"/>
      <c r="AO65" s="45"/>
      <c r="AP65" s="15"/>
    </row>
    <row r="66" spans="1:42" ht="102" x14ac:dyDescent="0.25">
      <c r="A66" s="40"/>
      <c r="B66" s="41"/>
      <c r="C66" s="2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78" t="s">
        <v>573</v>
      </c>
      <c r="AD66" s="50" t="s">
        <v>549</v>
      </c>
      <c r="AE66" s="79" t="s">
        <v>570</v>
      </c>
      <c r="AF66" s="43"/>
      <c r="AG66" s="42"/>
      <c r="AH66" s="42"/>
      <c r="AI66" s="44"/>
      <c r="AJ66" s="44"/>
      <c r="AK66" s="162"/>
      <c r="AL66" s="162"/>
      <c r="AM66" s="162"/>
      <c r="AN66" s="162"/>
      <c r="AO66" s="45"/>
      <c r="AP66" s="15"/>
    </row>
    <row r="67" spans="1:42" ht="102" x14ac:dyDescent="0.25">
      <c r="A67" s="40"/>
      <c r="B67" s="41"/>
      <c r="C67" s="2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78" t="s">
        <v>725</v>
      </c>
      <c r="AD67" s="50" t="s">
        <v>549</v>
      </c>
      <c r="AE67" s="79" t="s">
        <v>688</v>
      </c>
      <c r="AF67" s="43"/>
      <c r="AG67" s="42"/>
      <c r="AH67" s="42"/>
      <c r="AI67" s="44"/>
      <c r="AJ67" s="44"/>
      <c r="AK67" s="162"/>
      <c r="AL67" s="162"/>
      <c r="AM67" s="162"/>
      <c r="AN67" s="162"/>
      <c r="AO67" s="45"/>
      <c r="AP67" s="15"/>
    </row>
    <row r="68" spans="1:42" ht="89.25" x14ac:dyDescent="0.25">
      <c r="A68" s="40"/>
      <c r="B68" s="41"/>
      <c r="C68" s="21"/>
      <c r="D68" s="42"/>
      <c r="E68" s="42"/>
      <c r="F68" s="42"/>
      <c r="G68" s="42"/>
      <c r="H68" s="42"/>
      <c r="I68" s="42"/>
      <c r="J68" s="42"/>
      <c r="K68" s="42"/>
      <c r="L68" s="42"/>
      <c r="M68" s="42" t="s">
        <v>123</v>
      </c>
      <c r="N68" s="42" t="s">
        <v>62</v>
      </c>
      <c r="O68" s="42" t="s">
        <v>124</v>
      </c>
      <c r="P68" s="42" t="s">
        <v>125</v>
      </c>
      <c r="Q68" s="42"/>
      <c r="R68" s="42"/>
      <c r="S68" s="42"/>
      <c r="T68" s="42"/>
      <c r="U68" s="42"/>
      <c r="V68" s="42"/>
      <c r="W68" s="42"/>
      <c r="X68" s="42"/>
      <c r="Y68" s="42"/>
      <c r="Z68" s="42"/>
      <c r="AA68" s="42"/>
      <c r="AB68" s="42"/>
      <c r="AC68" s="46" t="s">
        <v>728</v>
      </c>
      <c r="AD68" s="50" t="s">
        <v>549</v>
      </c>
      <c r="AE68" s="79" t="s">
        <v>727</v>
      </c>
      <c r="AF68" s="43"/>
      <c r="AG68" s="42"/>
      <c r="AH68" s="42"/>
      <c r="AI68" s="44" t="s">
        <v>41</v>
      </c>
      <c r="AJ68" s="44" t="s">
        <v>41</v>
      </c>
      <c r="AK68" s="162" t="s">
        <v>41</v>
      </c>
      <c r="AL68" s="162" t="s">
        <v>41</v>
      </c>
      <c r="AM68" s="162" t="s">
        <v>41</v>
      </c>
      <c r="AN68" s="162" t="s">
        <v>41</v>
      </c>
      <c r="AO68" s="45" t="s">
        <v>135</v>
      </c>
      <c r="AP68" s="15"/>
    </row>
    <row r="69" spans="1:42" ht="114.75" x14ac:dyDescent="0.25">
      <c r="A69" s="40"/>
      <c r="B69" s="41"/>
      <c r="C69" s="21"/>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78" t="s">
        <v>689</v>
      </c>
      <c r="AD69" s="50" t="s">
        <v>549</v>
      </c>
      <c r="AE69" s="79" t="s">
        <v>688</v>
      </c>
      <c r="AF69" s="43"/>
      <c r="AG69" s="42"/>
      <c r="AH69" s="42"/>
      <c r="AI69" s="44"/>
      <c r="AJ69" s="44"/>
      <c r="AK69" s="162"/>
      <c r="AL69" s="162"/>
      <c r="AM69" s="162"/>
      <c r="AN69" s="162"/>
      <c r="AO69" s="45"/>
      <c r="AP69" s="15"/>
    </row>
    <row r="70" spans="1:42" ht="140.25" x14ac:dyDescent="0.25">
      <c r="A70" s="40"/>
      <c r="B70" s="41"/>
      <c r="C70" s="21"/>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78" t="s">
        <v>692</v>
      </c>
      <c r="AD70" s="50" t="s">
        <v>549</v>
      </c>
      <c r="AE70" s="79" t="s">
        <v>688</v>
      </c>
      <c r="AF70" s="43"/>
      <c r="AG70" s="42"/>
      <c r="AH70" s="42"/>
      <c r="AI70" s="44"/>
      <c r="AJ70" s="44"/>
      <c r="AK70" s="162"/>
      <c r="AL70" s="162"/>
      <c r="AM70" s="162"/>
      <c r="AN70" s="162"/>
      <c r="AO70" s="45"/>
      <c r="AP70" s="15"/>
    </row>
    <row r="71" spans="1:42" ht="135.75" customHeight="1" x14ac:dyDescent="0.25">
      <c r="A71" s="40"/>
      <c r="B71" s="41"/>
      <c r="C71" s="21"/>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78" t="s">
        <v>696</v>
      </c>
      <c r="AD71" s="50" t="s">
        <v>549</v>
      </c>
      <c r="AE71" s="79" t="s">
        <v>688</v>
      </c>
      <c r="AF71" s="43"/>
      <c r="AG71" s="42"/>
      <c r="AH71" s="42"/>
      <c r="AI71" s="44"/>
      <c r="AJ71" s="44"/>
      <c r="AK71" s="162"/>
      <c r="AL71" s="162"/>
      <c r="AM71" s="162"/>
      <c r="AN71" s="162"/>
      <c r="AO71" s="45"/>
      <c r="AP71" s="15"/>
    </row>
    <row r="72" spans="1:42" ht="114.75" x14ac:dyDescent="0.25">
      <c r="A72" s="40"/>
      <c r="B72" s="41"/>
      <c r="C72" s="21"/>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78" t="s">
        <v>693</v>
      </c>
      <c r="AD72" s="50" t="s">
        <v>549</v>
      </c>
      <c r="AE72" s="79" t="s">
        <v>688</v>
      </c>
      <c r="AF72" s="43"/>
      <c r="AG72" s="42"/>
      <c r="AH72" s="42"/>
      <c r="AI72" s="44"/>
      <c r="AJ72" s="44"/>
      <c r="AK72" s="162"/>
      <c r="AL72" s="162"/>
      <c r="AM72" s="162"/>
      <c r="AN72" s="162"/>
      <c r="AO72" s="45"/>
      <c r="AP72" s="15"/>
    </row>
    <row r="73" spans="1:42" ht="114.75" x14ac:dyDescent="0.25">
      <c r="A73" s="40"/>
      <c r="B73" s="41"/>
      <c r="C73" s="21"/>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78" t="s">
        <v>694</v>
      </c>
      <c r="AD73" s="50" t="s">
        <v>549</v>
      </c>
      <c r="AE73" s="79" t="s">
        <v>688</v>
      </c>
      <c r="AF73" s="43"/>
      <c r="AG73" s="42"/>
      <c r="AH73" s="42"/>
      <c r="AI73" s="44"/>
      <c r="AJ73" s="44"/>
      <c r="AK73" s="162"/>
      <c r="AL73" s="162"/>
      <c r="AM73" s="162"/>
      <c r="AN73" s="162"/>
      <c r="AO73" s="45"/>
      <c r="AP73" s="15"/>
    </row>
    <row r="74" spans="1:42" ht="102" x14ac:dyDescent="0.25">
      <c r="A74" s="40"/>
      <c r="B74" s="41"/>
      <c r="C74" s="21"/>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78" t="s">
        <v>695</v>
      </c>
      <c r="AD74" s="50" t="s">
        <v>549</v>
      </c>
      <c r="AE74" s="79" t="s">
        <v>688</v>
      </c>
      <c r="AF74" s="43"/>
      <c r="AG74" s="42"/>
      <c r="AH74" s="42"/>
      <c r="AI74" s="44"/>
      <c r="AJ74" s="44"/>
      <c r="AK74" s="162"/>
      <c r="AL74" s="162"/>
      <c r="AM74" s="162"/>
      <c r="AN74" s="162"/>
      <c r="AO74" s="45"/>
      <c r="AP74" s="15"/>
    </row>
    <row r="75" spans="1:42" ht="63.75" x14ac:dyDescent="0.25">
      <c r="A75" s="40"/>
      <c r="B75" s="41"/>
      <c r="C75" s="21"/>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78" t="s">
        <v>722</v>
      </c>
      <c r="AD75" s="50" t="s">
        <v>549</v>
      </c>
      <c r="AE75" s="79" t="s">
        <v>724</v>
      </c>
      <c r="AF75" s="43"/>
      <c r="AG75" s="42"/>
      <c r="AH75" s="42"/>
      <c r="AI75" s="44"/>
      <c r="AJ75" s="44"/>
      <c r="AK75" s="162"/>
      <c r="AL75" s="162"/>
      <c r="AM75" s="162"/>
      <c r="AN75" s="162"/>
      <c r="AO75" s="45"/>
      <c r="AP75" s="15"/>
    </row>
    <row r="76" spans="1:42" ht="114.75" x14ac:dyDescent="0.25">
      <c r="A76" s="40"/>
      <c r="B76" s="41"/>
      <c r="C76" s="21"/>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6" t="s">
        <v>713</v>
      </c>
      <c r="AD76" s="82" t="s">
        <v>549</v>
      </c>
      <c r="AE76" s="48" t="s">
        <v>794</v>
      </c>
      <c r="AF76" s="43"/>
      <c r="AG76" s="42"/>
      <c r="AH76" s="42"/>
      <c r="AI76" s="44"/>
      <c r="AJ76" s="44"/>
      <c r="AK76" s="162"/>
      <c r="AL76" s="162"/>
      <c r="AM76" s="162"/>
      <c r="AN76" s="162"/>
      <c r="AO76" s="45"/>
      <c r="AP76" s="15"/>
    </row>
    <row r="77" spans="1:42" ht="102" x14ac:dyDescent="0.25">
      <c r="A77" s="40"/>
      <c r="B77" s="41"/>
      <c r="C77" s="21"/>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78" t="s">
        <v>726</v>
      </c>
      <c r="AD77" s="50" t="s">
        <v>549</v>
      </c>
      <c r="AE77" s="79" t="s">
        <v>688</v>
      </c>
      <c r="AF77" s="43"/>
      <c r="AG77" s="42"/>
      <c r="AH77" s="42"/>
      <c r="AI77" s="44"/>
      <c r="AJ77" s="44"/>
      <c r="AK77" s="162"/>
      <c r="AL77" s="162"/>
      <c r="AM77" s="162"/>
      <c r="AN77" s="162"/>
      <c r="AO77" s="45"/>
      <c r="AP77" s="15"/>
    </row>
    <row r="78" spans="1:42" ht="63.75" x14ac:dyDescent="0.25">
      <c r="A78" s="40"/>
      <c r="B78" s="41"/>
      <c r="C78" s="21"/>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6" t="s">
        <v>729</v>
      </c>
      <c r="AD78" s="50" t="s">
        <v>549</v>
      </c>
      <c r="AE78" s="79" t="s">
        <v>723</v>
      </c>
      <c r="AF78" s="43"/>
      <c r="AG78" s="42"/>
      <c r="AH78" s="42"/>
      <c r="AI78" s="44"/>
      <c r="AJ78" s="44"/>
      <c r="AK78" s="162"/>
      <c r="AL78" s="162"/>
      <c r="AM78" s="162"/>
      <c r="AN78" s="162"/>
      <c r="AO78" s="45"/>
      <c r="AP78" s="15"/>
    </row>
    <row r="79" spans="1:42" ht="102" x14ac:dyDescent="0.25">
      <c r="A79" s="40"/>
      <c r="B79" s="41"/>
      <c r="C79" s="21"/>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78" t="s">
        <v>733</v>
      </c>
      <c r="AD79" s="50" t="s">
        <v>549</v>
      </c>
      <c r="AE79" s="79" t="s">
        <v>734</v>
      </c>
      <c r="AF79" s="43"/>
      <c r="AG79" s="42"/>
      <c r="AH79" s="42"/>
      <c r="AI79" s="44"/>
      <c r="AJ79" s="44"/>
      <c r="AK79" s="162"/>
      <c r="AL79" s="162"/>
      <c r="AM79" s="162"/>
      <c r="AN79" s="162"/>
      <c r="AO79" s="45"/>
      <c r="AP79" s="15"/>
    </row>
    <row r="80" spans="1:42" ht="153" x14ac:dyDescent="0.25">
      <c r="A80" s="34" t="s">
        <v>136</v>
      </c>
      <c r="B80" s="35" t="s">
        <v>137</v>
      </c>
      <c r="C80" s="36" t="s">
        <v>52</v>
      </c>
      <c r="D80" s="37" t="s">
        <v>102</v>
      </c>
      <c r="E80" s="37" t="s">
        <v>54</v>
      </c>
      <c r="F80" s="37"/>
      <c r="G80" s="37"/>
      <c r="H80" s="37"/>
      <c r="I80" s="37"/>
      <c r="J80" s="37"/>
      <c r="K80" s="37"/>
      <c r="L80" s="37"/>
      <c r="M80" s="37"/>
      <c r="N80" s="37"/>
      <c r="O80" s="37"/>
      <c r="P80" s="37"/>
      <c r="Q80" s="37"/>
      <c r="R80" s="37"/>
      <c r="S80" s="37"/>
      <c r="T80" s="37"/>
      <c r="U80" s="37"/>
      <c r="V80" s="37"/>
      <c r="W80" s="37" t="s">
        <v>103</v>
      </c>
      <c r="X80" s="37" t="s">
        <v>104</v>
      </c>
      <c r="Y80" s="37" t="s">
        <v>105</v>
      </c>
      <c r="Z80" s="37" t="s">
        <v>106</v>
      </c>
      <c r="AA80" s="37" t="s">
        <v>62</v>
      </c>
      <c r="AB80" s="126" t="s">
        <v>705</v>
      </c>
      <c r="AC80" s="69" t="s">
        <v>545</v>
      </c>
      <c r="AD80" s="70" t="s">
        <v>62</v>
      </c>
      <c r="AE80" s="71" t="s">
        <v>546</v>
      </c>
      <c r="AF80" s="37" t="s">
        <v>107</v>
      </c>
      <c r="AG80" s="37" t="s">
        <v>128</v>
      </c>
      <c r="AH80" s="37" t="s">
        <v>129</v>
      </c>
      <c r="AI80" s="38">
        <v>45598.400000000001</v>
      </c>
      <c r="AJ80" s="38">
        <v>27239.1</v>
      </c>
      <c r="AK80" s="163">
        <v>47935.9</v>
      </c>
      <c r="AL80" s="163">
        <v>29797.3</v>
      </c>
      <c r="AM80" s="163">
        <v>24899.3</v>
      </c>
      <c r="AN80" s="163">
        <v>33054.300000000003</v>
      </c>
      <c r="AO80" s="39" t="s">
        <v>138</v>
      </c>
      <c r="AP80" s="15"/>
    </row>
    <row r="81" spans="1:42" ht="153" x14ac:dyDescent="0.25">
      <c r="A81" s="40"/>
      <c r="B81" s="41"/>
      <c r="C81" s="21" t="s">
        <v>111</v>
      </c>
      <c r="D81" s="42" t="s">
        <v>112</v>
      </c>
      <c r="E81" s="42" t="s">
        <v>113</v>
      </c>
      <c r="F81" s="42"/>
      <c r="G81" s="42"/>
      <c r="H81" s="42"/>
      <c r="I81" s="42"/>
      <c r="J81" s="42"/>
      <c r="K81" s="42"/>
      <c r="L81" s="42"/>
      <c r="M81" s="42"/>
      <c r="N81" s="42"/>
      <c r="O81" s="42"/>
      <c r="P81" s="42"/>
      <c r="Q81" s="42"/>
      <c r="R81" s="42"/>
      <c r="S81" s="42"/>
      <c r="T81" s="42"/>
      <c r="U81" s="42"/>
      <c r="V81" s="42"/>
      <c r="W81" s="42"/>
      <c r="X81" s="42"/>
      <c r="Y81" s="42"/>
      <c r="Z81" s="42" t="s">
        <v>139</v>
      </c>
      <c r="AA81" s="42" t="s">
        <v>62</v>
      </c>
      <c r="AB81" s="42" t="s">
        <v>79</v>
      </c>
      <c r="AC81" s="46" t="s">
        <v>541</v>
      </c>
      <c r="AD81" s="47" t="s">
        <v>62</v>
      </c>
      <c r="AE81" s="79" t="s">
        <v>542</v>
      </c>
      <c r="AF81" s="43"/>
      <c r="AG81" s="42"/>
      <c r="AH81" s="42"/>
      <c r="AI81" s="44" t="s">
        <v>41</v>
      </c>
      <c r="AJ81" s="44" t="s">
        <v>41</v>
      </c>
      <c r="AK81" s="162" t="s">
        <v>41</v>
      </c>
      <c r="AL81" s="162" t="s">
        <v>41</v>
      </c>
      <c r="AM81" s="162" t="s">
        <v>41</v>
      </c>
      <c r="AN81" s="162" t="s">
        <v>41</v>
      </c>
      <c r="AO81" s="45" t="s">
        <v>138</v>
      </c>
      <c r="AP81" s="15"/>
    </row>
    <row r="82" spans="1:42" ht="140.25" x14ac:dyDescent="0.25">
      <c r="A82" s="40"/>
      <c r="B82" s="41"/>
      <c r="C82" s="21" t="s">
        <v>114</v>
      </c>
      <c r="D82" s="42" t="s">
        <v>115</v>
      </c>
      <c r="E82" s="42" t="s">
        <v>116</v>
      </c>
      <c r="F82" s="42"/>
      <c r="G82" s="42"/>
      <c r="H82" s="42"/>
      <c r="I82" s="42"/>
      <c r="J82" s="42"/>
      <c r="K82" s="42"/>
      <c r="L82" s="42"/>
      <c r="M82" s="42"/>
      <c r="N82" s="42"/>
      <c r="O82" s="42"/>
      <c r="P82" s="42"/>
      <c r="Q82" s="42"/>
      <c r="R82" s="42"/>
      <c r="S82" s="42"/>
      <c r="T82" s="42"/>
      <c r="U82" s="42"/>
      <c r="V82" s="42"/>
      <c r="W82" s="42"/>
      <c r="X82" s="42"/>
      <c r="Y82" s="42"/>
      <c r="Z82" s="42"/>
      <c r="AA82" s="42"/>
      <c r="AB82" s="42"/>
      <c r="AC82" s="46" t="s">
        <v>547</v>
      </c>
      <c r="AD82" s="47" t="s">
        <v>62</v>
      </c>
      <c r="AE82" s="48" t="s">
        <v>548</v>
      </c>
      <c r="AF82" s="43"/>
      <c r="AG82" s="42"/>
      <c r="AH82" s="42"/>
      <c r="AI82" s="44" t="s">
        <v>41</v>
      </c>
      <c r="AJ82" s="44" t="s">
        <v>41</v>
      </c>
      <c r="AK82" s="162" t="s">
        <v>41</v>
      </c>
      <c r="AL82" s="162" t="s">
        <v>41</v>
      </c>
      <c r="AM82" s="162" t="s">
        <v>41</v>
      </c>
      <c r="AN82" s="162" t="s">
        <v>41</v>
      </c>
      <c r="AO82" s="45" t="s">
        <v>138</v>
      </c>
      <c r="AP82" s="15"/>
    </row>
    <row r="83" spans="1:42" ht="89.25" x14ac:dyDescent="0.25">
      <c r="A83" s="40"/>
      <c r="B83" s="41"/>
      <c r="C83" s="21"/>
      <c r="D83" s="42"/>
      <c r="E83" s="42"/>
      <c r="F83" s="42" t="s">
        <v>119</v>
      </c>
      <c r="G83" s="42" t="s">
        <v>62</v>
      </c>
      <c r="H83" s="42" t="s">
        <v>120</v>
      </c>
      <c r="I83" s="42" t="s">
        <v>121</v>
      </c>
      <c r="J83" s="42"/>
      <c r="K83" s="42"/>
      <c r="L83" s="42"/>
      <c r="M83" s="42"/>
      <c r="N83" s="42"/>
      <c r="O83" s="42"/>
      <c r="P83" s="42"/>
      <c r="Q83" s="42"/>
      <c r="R83" s="42"/>
      <c r="S83" s="42"/>
      <c r="T83" s="42"/>
      <c r="U83" s="42"/>
      <c r="V83" s="42"/>
      <c r="W83" s="42"/>
      <c r="X83" s="42"/>
      <c r="Y83" s="42"/>
      <c r="Z83" s="42"/>
      <c r="AA83" s="42"/>
      <c r="AB83" s="42"/>
      <c r="AC83" s="50" t="s">
        <v>551</v>
      </c>
      <c r="AD83" s="80" t="s">
        <v>62</v>
      </c>
      <c r="AE83" s="48" t="s">
        <v>552</v>
      </c>
      <c r="AF83" s="43"/>
      <c r="AG83" s="42"/>
      <c r="AH83" s="42"/>
      <c r="AI83" s="44" t="s">
        <v>41</v>
      </c>
      <c r="AJ83" s="44" t="s">
        <v>41</v>
      </c>
      <c r="AK83" s="162" t="s">
        <v>41</v>
      </c>
      <c r="AL83" s="162" t="s">
        <v>41</v>
      </c>
      <c r="AM83" s="162" t="s">
        <v>41</v>
      </c>
      <c r="AN83" s="162" t="s">
        <v>41</v>
      </c>
      <c r="AO83" s="45" t="s">
        <v>135</v>
      </c>
      <c r="AP83" s="15"/>
    </row>
    <row r="84" spans="1:42" ht="127.5" x14ac:dyDescent="0.25">
      <c r="A84" s="40"/>
      <c r="B84" s="41"/>
      <c r="C84" s="21"/>
      <c r="D84" s="42"/>
      <c r="E84" s="42"/>
      <c r="F84" s="42" t="s">
        <v>140</v>
      </c>
      <c r="G84" s="42" t="s">
        <v>62</v>
      </c>
      <c r="H84" s="42" t="s">
        <v>141</v>
      </c>
      <c r="I84" s="42" t="s">
        <v>142</v>
      </c>
      <c r="J84" s="42"/>
      <c r="K84" s="42"/>
      <c r="L84" s="42"/>
      <c r="M84" s="42"/>
      <c r="N84" s="42"/>
      <c r="O84" s="42"/>
      <c r="P84" s="42"/>
      <c r="Q84" s="42"/>
      <c r="R84" s="42"/>
      <c r="S84" s="42"/>
      <c r="T84" s="42"/>
      <c r="U84" s="42"/>
      <c r="V84" s="42"/>
      <c r="W84" s="42"/>
      <c r="X84" s="42"/>
      <c r="Y84" s="42"/>
      <c r="Z84" s="42" t="s">
        <v>118</v>
      </c>
      <c r="AA84" s="42" t="s">
        <v>62</v>
      </c>
      <c r="AB84" s="42" t="s">
        <v>79</v>
      </c>
      <c r="AC84" s="78" t="s">
        <v>572</v>
      </c>
      <c r="AD84" s="50" t="s">
        <v>549</v>
      </c>
      <c r="AE84" s="79" t="s">
        <v>550</v>
      </c>
      <c r="AF84" s="43"/>
      <c r="AG84" s="42"/>
      <c r="AH84" s="42"/>
      <c r="AI84" s="44" t="s">
        <v>41</v>
      </c>
      <c r="AJ84" s="44" t="s">
        <v>41</v>
      </c>
      <c r="AK84" s="162" t="s">
        <v>41</v>
      </c>
      <c r="AL84" s="162" t="s">
        <v>41</v>
      </c>
      <c r="AM84" s="162" t="s">
        <v>41</v>
      </c>
      <c r="AN84" s="162" t="s">
        <v>41</v>
      </c>
      <c r="AO84" s="45" t="s">
        <v>135</v>
      </c>
      <c r="AP84" s="15"/>
    </row>
    <row r="85" spans="1:42" ht="114.75" x14ac:dyDescent="0.25">
      <c r="A85" s="40"/>
      <c r="B85" s="41"/>
      <c r="C85" s="21"/>
      <c r="D85" s="42"/>
      <c r="E85" s="42"/>
      <c r="F85" s="42"/>
      <c r="G85" s="42"/>
      <c r="H85" s="42"/>
      <c r="I85" s="42"/>
      <c r="J85" s="42"/>
      <c r="K85" s="42"/>
      <c r="L85" s="42"/>
      <c r="M85" s="42" t="s">
        <v>123</v>
      </c>
      <c r="N85" s="42" t="s">
        <v>62</v>
      </c>
      <c r="O85" s="42" t="s">
        <v>124</v>
      </c>
      <c r="P85" s="42" t="s">
        <v>125</v>
      </c>
      <c r="Q85" s="42"/>
      <c r="R85" s="42"/>
      <c r="S85" s="42"/>
      <c r="T85" s="42"/>
      <c r="U85" s="42"/>
      <c r="V85" s="42"/>
      <c r="W85" s="42"/>
      <c r="X85" s="42"/>
      <c r="Y85" s="42"/>
      <c r="Z85" s="42" t="s">
        <v>117</v>
      </c>
      <c r="AA85" s="42" t="s">
        <v>62</v>
      </c>
      <c r="AB85" s="42" t="s">
        <v>79</v>
      </c>
      <c r="AC85" s="46" t="s">
        <v>561</v>
      </c>
      <c r="AD85" s="82" t="s">
        <v>549</v>
      </c>
      <c r="AE85" s="48" t="s">
        <v>712</v>
      </c>
      <c r="AF85" s="43"/>
      <c r="AG85" s="42"/>
      <c r="AH85" s="42"/>
      <c r="AI85" s="44" t="s">
        <v>41</v>
      </c>
      <c r="AJ85" s="44" t="s">
        <v>41</v>
      </c>
      <c r="AK85" s="162" t="s">
        <v>41</v>
      </c>
      <c r="AL85" s="162" t="s">
        <v>41</v>
      </c>
      <c r="AM85" s="162" t="s">
        <v>41</v>
      </c>
      <c r="AN85" s="162" t="s">
        <v>41</v>
      </c>
      <c r="AO85" s="45" t="s">
        <v>42</v>
      </c>
      <c r="AP85" s="15"/>
    </row>
    <row r="86" spans="1:42" ht="127.5" x14ac:dyDescent="0.25">
      <c r="A86" s="40"/>
      <c r="B86" s="41"/>
      <c r="C86" s="21"/>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78" t="s">
        <v>696</v>
      </c>
      <c r="AD86" s="50" t="s">
        <v>549</v>
      </c>
      <c r="AE86" s="79" t="s">
        <v>688</v>
      </c>
      <c r="AF86" s="43"/>
      <c r="AG86" s="42"/>
      <c r="AH86" s="42"/>
      <c r="AI86" s="44"/>
      <c r="AJ86" s="44"/>
      <c r="AK86" s="162"/>
      <c r="AL86" s="162"/>
      <c r="AM86" s="162"/>
      <c r="AN86" s="162"/>
      <c r="AO86" s="45"/>
      <c r="AP86" s="15"/>
    </row>
    <row r="87" spans="1:42" ht="114.75" x14ac:dyDescent="0.25">
      <c r="A87" s="40"/>
      <c r="B87" s="41"/>
      <c r="C87" s="21"/>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6" t="s">
        <v>713</v>
      </c>
      <c r="AD87" s="82" t="s">
        <v>549</v>
      </c>
      <c r="AE87" s="48" t="s">
        <v>794</v>
      </c>
      <c r="AF87" s="43"/>
      <c r="AG87" s="42"/>
      <c r="AH87" s="42"/>
      <c r="AI87" s="44"/>
      <c r="AJ87" s="44"/>
      <c r="AK87" s="162"/>
      <c r="AL87" s="162"/>
      <c r="AM87" s="162"/>
      <c r="AN87" s="162"/>
      <c r="AO87" s="45"/>
      <c r="AP87" s="15"/>
    </row>
    <row r="88" spans="1:42" ht="114.75" x14ac:dyDescent="0.25">
      <c r="A88" s="40"/>
      <c r="B88" s="41"/>
      <c r="C88" s="21"/>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78" t="s">
        <v>689</v>
      </c>
      <c r="AD88" s="50" t="s">
        <v>549</v>
      </c>
      <c r="AE88" s="79" t="s">
        <v>688</v>
      </c>
      <c r="AF88" s="43"/>
      <c r="AG88" s="42"/>
      <c r="AH88" s="42"/>
      <c r="AI88" s="44"/>
      <c r="AJ88" s="44"/>
      <c r="AK88" s="162"/>
      <c r="AL88" s="162"/>
      <c r="AM88" s="162"/>
      <c r="AN88" s="162"/>
      <c r="AO88" s="45"/>
      <c r="AP88" s="15"/>
    </row>
    <row r="89" spans="1:42" ht="89.25" x14ac:dyDescent="0.25">
      <c r="A89" s="40"/>
      <c r="B89" s="41"/>
      <c r="C89" s="21"/>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6" t="s">
        <v>732</v>
      </c>
      <c r="AD89" s="50" t="s">
        <v>549</v>
      </c>
      <c r="AE89" s="79" t="s">
        <v>730</v>
      </c>
      <c r="AF89" s="43"/>
      <c r="AG89" s="42"/>
      <c r="AH89" s="42"/>
      <c r="AI89" s="44"/>
      <c r="AJ89" s="44"/>
      <c r="AK89" s="162"/>
      <c r="AL89" s="162"/>
      <c r="AM89" s="162"/>
      <c r="AN89" s="162"/>
      <c r="AO89" s="45"/>
      <c r="AP89" s="15"/>
    </row>
    <row r="90" spans="1:42" ht="89.25" x14ac:dyDescent="0.25">
      <c r="A90" s="40"/>
      <c r="B90" s="41"/>
      <c r="C90" s="21"/>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6" t="s">
        <v>731</v>
      </c>
      <c r="AD90" s="50" t="s">
        <v>549</v>
      </c>
      <c r="AE90" s="79" t="s">
        <v>723</v>
      </c>
      <c r="AF90" s="43"/>
      <c r="AG90" s="42"/>
      <c r="AH90" s="42"/>
      <c r="AI90" s="44"/>
      <c r="AJ90" s="44"/>
      <c r="AK90" s="162"/>
      <c r="AL90" s="162"/>
      <c r="AM90" s="162"/>
      <c r="AN90" s="162"/>
      <c r="AO90" s="45"/>
      <c r="AP90" s="15"/>
    </row>
    <row r="91" spans="1:42" ht="102" x14ac:dyDescent="0.25">
      <c r="A91" s="40"/>
      <c r="B91" s="41"/>
      <c r="C91" s="21"/>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78" t="s">
        <v>735</v>
      </c>
      <c r="AD91" s="50" t="s">
        <v>549</v>
      </c>
      <c r="AE91" s="79" t="s">
        <v>688</v>
      </c>
      <c r="AF91" s="43"/>
      <c r="AG91" s="42"/>
      <c r="AH91" s="42"/>
      <c r="AI91" s="44"/>
      <c r="AJ91" s="44"/>
      <c r="AK91" s="162"/>
      <c r="AL91" s="162"/>
      <c r="AM91" s="162"/>
      <c r="AN91" s="162"/>
      <c r="AO91" s="45"/>
      <c r="AP91" s="15"/>
    </row>
    <row r="92" spans="1:42" ht="140.25" x14ac:dyDescent="0.25">
      <c r="A92" s="34" t="s">
        <v>143</v>
      </c>
      <c r="B92" s="35" t="s">
        <v>144</v>
      </c>
      <c r="C92" s="36" t="s">
        <v>52</v>
      </c>
      <c r="D92" s="37" t="s">
        <v>102</v>
      </c>
      <c r="E92" s="37" t="s">
        <v>54</v>
      </c>
      <c r="F92" s="37"/>
      <c r="G92" s="37"/>
      <c r="H92" s="37"/>
      <c r="I92" s="37"/>
      <c r="J92" s="37"/>
      <c r="K92" s="37"/>
      <c r="L92" s="37"/>
      <c r="M92" s="37"/>
      <c r="N92" s="37"/>
      <c r="O92" s="37"/>
      <c r="P92" s="37"/>
      <c r="Q92" s="37"/>
      <c r="R92" s="37"/>
      <c r="S92" s="37"/>
      <c r="T92" s="37"/>
      <c r="U92" s="37"/>
      <c r="V92" s="37"/>
      <c r="W92" s="37" t="s">
        <v>103</v>
      </c>
      <c r="X92" s="37" t="s">
        <v>104</v>
      </c>
      <c r="Y92" s="37" t="s">
        <v>105</v>
      </c>
      <c r="Z92" s="37" t="s">
        <v>106</v>
      </c>
      <c r="AA92" s="37" t="s">
        <v>62</v>
      </c>
      <c r="AB92" s="126" t="s">
        <v>705</v>
      </c>
      <c r="AC92" s="69" t="s">
        <v>545</v>
      </c>
      <c r="AD92" s="70" t="s">
        <v>62</v>
      </c>
      <c r="AE92" s="71" t="s">
        <v>546</v>
      </c>
      <c r="AF92" s="37" t="s">
        <v>107</v>
      </c>
      <c r="AG92" s="37" t="s">
        <v>145</v>
      </c>
      <c r="AH92" s="37" t="s">
        <v>146</v>
      </c>
      <c r="AI92" s="38">
        <v>278601.59999999998</v>
      </c>
      <c r="AJ92" s="38">
        <v>275579.59999999998</v>
      </c>
      <c r="AK92" s="163">
        <v>270619.3</v>
      </c>
      <c r="AL92" s="163">
        <v>290228.09999999998</v>
      </c>
      <c r="AM92" s="163">
        <v>285812.59999999998</v>
      </c>
      <c r="AN92" s="163">
        <v>285812.59999999998</v>
      </c>
      <c r="AO92" s="39" t="s">
        <v>138</v>
      </c>
      <c r="AP92" s="15"/>
    </row>
    <row r="93" spans="1:42" ht="140.25" x14ac:dyDescent="0.25">
      <c r="A93" s="40"/>
      <c r="B93" s="41"/>
      <c r="C93" s="21" t="s">
        <v>111</v>
      </c>
      <c r="D93" s="42" t="s">
        <v>112</v>
      </c>
      <c r="E93" s="42" t="s">
        <v>113</v>
      </c>
      <c r="F93" s="42"/>
      <c r="G93" s="42"/>
      <c r="H93" s="42"/>
      <c r="I93" s="42"/>
      <c r="J93" s="42"/>
      <c r="K93" s="42"/>
      <c r="L93" s="42"/>
      <c r="M93" s="42"/>
      <c r="N93" s="42"/>
      <c r="O93" s="42"/>
      <c r="P93" s="42"/>
      <c r="Q93" s="42"/>
      <c r="R93" s="42"/>
      <c r="S93" s="42"/>
      <c r="T93" s="42"/>
      <c r="U93" s="42"/>
      <c r="V93" s="42"/>
      <c r="W93" s="42"/>
      <c r="X93" s="42"/>
      <c r="Y93" s="42"/>
      <c r="Z93" s="42" t="s">
        <v>117</v>
      </c>
      <c r="AA93" s="42" t="s">
        <v>62</v>
      </c>
      <c r="AB93" s="42" t="s">
        <v>79</v>
      </c>
      <c r="AC93" s="46" t="s">
        <v>547</v>
      </c>
      <c r="AD93" s="47" t="s">
        <v>62</v>
      </c>
      <c r="AE93" s="48" t="s">
        <v>548</v>
      </c>
      <c r="AF93" s="43"/>
      <c r="AG93" s="42"/>
      <c r="AH93" s="42"/>
      <c r="AI93" s="44" t="s">
        <v>41</v>
      </c>
      <c r="AJ93" s="44" t="s">
        <v>41</v>
      </c>
      <c r="AK93" s="162" t="s">
        <v>41</v>
      </c>
      <c r="AL93" s="162" t="s">
        <v>41</v>
      </c>
      <c r="AM93" s="162" t="s">
        <v>41</v>
      </c>
      <c r="AN93" s="162" t="s">
        <v>41</v>
      </c>
      <c r="AO93" s="45" t="s">
        <v>138</v>
      </c>
      <c r="AP93" s="15"/>
    </row>
    <row r="94" spans="1:42" ht="140.25" x14ac:dyDescent="0.25">
      <c r="A94" s="40"/>
      <c r="B94" s="41"/>
      <c r="C94" s="21" t="s">
        <v>114</v>
      </c>
      <c r="D94" s="42" t="s">
        <v>115</v>
      </c>
      <c r="E94" s="42" t="s">
        <v>116</v>
      </c>
      <c r="F94" s="42"/>
      <c r="G94" s="42"/>
      <c r="H94" s="42"/>
      <c r="I94" s="42"/>
      <c r="J94" s="42"/>
      <c r="K94" s="42"/>
      <c r="L94" s="42"/>
      <c r="M94" s="42"/>
      <c r="N94" s="42"/>
      <c r="O94" s="42"/>
      <c r="P94" s="42"/>
      <c r="Q94" s="42"/>
      <c r="R94" s="42"/>
      <c r="S94" s="42"/>
      <c r="T94" s="42"/>
      <c r="U94" s="42"/>
      <c r="V94" s="42"/>
      <c r="W94" s="42"/>
      <c r="X94" s="42"/>
      <c r="Y94" s="42"/>
      <c r="Z94" s="42"/>
      <c r="AA94" s="42"/>
      <c r="AB94" s="42"/>
      <c r="AC94" s="50" t="s">
        <v>551</v>
      </c>
      <c r="AD94" s="80" t="s">
        <v>62</v>
      </c>
      <c r="AE94" s="48" t="s">
        <v>552</v>
      </c>
      <c r="AF94" s="43"/>
      <c r="AG94" s="42"/>
      <c r="AH94" s="42"/>
      <c r="AI94" s="44" t="s">
        <v>41</v>
      </c>
      <c r="AJ94" s="44" t="s">
        <v>41</v>
      </c>
      <c r="AK94" s="162" t="s">
        <v>41</v>
      </c>
      <c r="AL94" s="162" t="s">
        <v>41</v>
      </c>
      <c r="AM94" s="162" t="s">
        <v>41</v>
      </c>
      <c r="AN94" s="162" t="s">
        <v>41</v>
      </c>
      <c r="AO94" s="45" t="s">
        <v>138</v>
      </c>
      <c r="AP94" s="15"/>
    </row>
    <row r="95" spans="1:42" ht="114.75" x14ac:dyDescent="0.25">
      <c r="A95" s="40"/>
      <c r="B95" s="41"/>
      <c r="C95" s="21"/>
      <c r="D95" s="42"/>
      <c r="E95" s="42"/>
      <c r="F95" s="42" t="s">
        <v>134</v>
      </c>
      <c r="G95" s="42" t="s">
        <v>62</v>
      </c>
      <c r="H95" s="42" t="s">
        <v>120</v>
      </c>
      <c r="I95" s="42" t="s">
        <v>121</v>
      </c>
      <c r="J95" s="42"/>
      <c r="K95" s="42"/>
      <c r="L95" s="42"/>
      <c r="M95" s="42"/>
      <c r="N95" s="42"/>
      <c r="O95" s="42"/>
      <c r="P95" s="42"/>
      <c r="Q95" s="42"/>
      <c r="R95" s="42"/>
      <c r="S95" s="42"/>
      <c r="T95" s="42"/>
      <c r="U95" s="42"/>
      <c r="V95" s="42"/>
      <c r="W95" s="42"/>
      <c r="X95" s="42"/>
      <c r="Y95" s="42"/>
      <c r="Z95" s="42"/>
      <c r="AA95" s="42"/>
      <c r="AB95" s="42"/>
      <c r="AC95" s="78" t="s">
        <v>736</v>
      </c>
      <c r="AD95" s="50" t="s">
        <v>549</v>
      </c>
      <c r="AE95" s="79" t="s">
        <v>570</v>
      </c>
      <c r="AF95" s="43"/>
      <c r="AG95" s="42" t="s">
        <v>108</v>
      </c>
      <c r="AH95" s="42" t="s">
        <v>147</v>
      </c>
      <c r="AI95" s="44" t="s">
        <v>41</v>
      </c>
      <c r="AJ95" s="44" t="s">
        <v>41</v>
      </c>
      <c r="AK95" s="162" t="s">
        <v>41</v>
      </c>
      <c r="AL95" s="162" t="s">
        <v>41</v>
      </c>
      <c r="AM95" s="162" t="s">
        <v>41</v>
      </c>
      <c r="AN95" s="162" t="s">
        <v>41</v>
      </c>
      <c r="AO95" s="45" t="s">
        <v>148</v>
      </c>
      <c r="AP95" s="15"/>
    </row>
    <row r="96" spans="1:42" ht="114.75" x14ac:dyDescent="0.25">
      <c r="A96" s="40"/>
      <c r="B96" s="41"/>
      <c r="C96" s="21"/>
      <c r="D96" s="42"/>
      <c r="E96" s="42"/>
      <c r="F96" s="42" t="s">
        <v>149</v>
      </c>
      <c r="G96" s="42" t="s">
        <v>62</v>
      </c>
      <c r="H96" s="42" t="s">
        <v>120</v>
      </c>
      <c r="I96" s="42" t="s">
        <v>150</v>
      </c>
      <c r="J96" s="42"/>
      <c r="K96" s="42"/>
      <c r="L96" s="42"/>
      <c r="M96" s="42"/>
      <c r="N96" s="42"/>
      <c r="O96" s="42"/>
      <c r="P96" s="42"/>
      <c r="Q96" s="42"/>
      <c r="R96" s="42"/>
      <c r="S96" s="42"/>
      <c r="T96" s="42"/>
      <c r="U96" s="42"/>
      <c r="V96" s="42"/>
      <c r="W96" s="42"/>
      <c r="X96" s="42"/>
      <c r="Y96" s="42"/>
      <c r="Z96" s="42" t="s">
        <v>118</v>
      </c>
      <c r="AA96" s="42" t="s">
        <v>62</v>
      </c>
      <c r="AB96" s="42" t="s">
        <v>79</v>
      </c>
      <c r="AC96" s="78" t="s">
        <v>574</v>
      </c>
      <c r="AD96" s="50" t="s">
        <v>549</v>
      </c>
      <c r="AE96" s="79" t="s">
        <v>550</v>
      </c>
      <c r="AF96" s="43"/>
      <c r="AG96" s="42" t="s">
        <v>108</v>
      </c>
      <c r="AH96" s="42" t="s">
        <v>147</v>
      </c>
      <c r="AI96" s="44"/>
      <c r="AJ96" s="44"/>
      <c r="AK96" s="162"/>
      <c r="AL96" s="162"/>
      <c r="AM96" s="162"/>
      <c r="AN96" s="162"/>
      <c r="AO96" s="45" t="s">
        <v>148</v>
      </c>
      <c r="AP96" s="15"/>
    </row>
    <row r="97" spans="1:42" ht="114.75" x14ac:dyDescent="0.25">
      <c r="A97" s="40"/>
      <c r="B97" s="41"/>
      <c r="C97" s="21"/>
      <c r="D97" s="42"/>
      <c r="E97" s="42"/>
      <c r="F97" s="42" t="s">
        <v>151</v>
      </c>
      <c r="G97" s="42" t="s">
        <v>62</v>
      </c>
      <c r="H97" s="42" t="s">
        <v>141</v>
      </c>
      <c r="I97" s="42" t="s">
        <v>142</v>
      </c>
      <c r="J97" s="42"/>
      <c r="K97" s="42"/>
      <c r="L97" s="42"/>
      <c r="M97" s="42"/>
      <c r="N97" s="42"/>
      <c r="O97" s="42"/>
      <c r="P97" s="42"/>
      <c r="Q97" s="42"/>
      <c r="R97" s="42"/>
      <c r="S97" s="42"/>
      <c r="T97" s="42"/>
      <c r="U97" s="42"/>
      <c r="V97" s="42"/>
      <c r="W97" s="42"/>
      <c r="X97" s="42"/>
      <c r="Y97" s="42"/>
      <c r="Z97" s="42"/>
      <c r="AA97" s="42"/>
      <c r="AB97" s="42"/>
      <c r="AC97" s="46" t="s">
        <v>563</v>
      </c>
      <c r="AD97" s="81" t="s">
        <v>62</v>
      </c>
      <c r="AE97" s="81" t="s">
        <v>564</v>
      </c>
      <c r="AF97" s="43"/>
      <c r="AG97" s="42" t="s">
        <v>108</v>
      </c>
      <c r="AH97" s="42" t="s">
        <v>147</v>
      </c>
      <c r="AI97" s="44" t="s">
        <v>41</v>
      </c>
      <c r="AJ97" s="44" t="s">
        <v>41</v>
      </c>
      <c r="AK97" s="162" t="s">
        <v>41</v>
      </c>
      <c r="AL97" s="162" t="s">
        <v>41</v>
      </c>
      <c r="AM97" s="162" t="s">
        <v>41</v>
      </c>
      <c r="AN97" s="162" t="s">
        <v>41</v>
      </c>
      <c r="AO97" s="45" t="s">
        <v>148</v>
      </c>
      <c r="AP97" s="15"/>
    </row>
    <row r="98" spans="1:42" ht="114.75" x14ac:dyDescent="0.25">
      <c r="A98" s="40"/>
      <c r="B98" s="41"/>
      <c r="C98" s="21"/>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6" t="s">
        <v>561</v>
      </c>
      <c r="AD98" s="82" t="s">
        <v>549</v>
      </c>
      <c r="AE98" s="48" t="s">
        <v>712</v>
      </c>
      <c r="AF98" s="43"/>
      <c r="AG98" s="42"/>
      <c r="AH98" s="42"/>
      <c r="AI98" s="44"/>
      <c r="AJ98" s="44"/>
      <c r="AK98" s="162"/>
      <c r="AL98" s="162"/>
      <c r="AM98" s="162"/>
      <c r="AN98" s="162"/>
      <c r="AO98" s="45"/>
      <c r="AP98" s="15"/>
    </row>
    <row r="99" spans="1:42" ht="114.75" x14ac:dyDescent="0.25">
      <c r="A99" s="40"/>
      <c r="B99" s="41"/>
      <c r="C99" s="21"/>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6" t="s">
        <v>713</v>
      </c>
      <c r="AD99" s="82" t="s">
        <v>549</v>
      </c>
      <c r="AE99" s="48" t="s">
        <v>714</v>
      </c>
      <c r="AF99" s="43"/>
      <c r="AG99" s="42"/>
      <c r="AH99" s="42"/>
      <c r="AI99" s="44"/>
      <c r="AJ99" s="44"/>
      <c r="AK99" s="162"/>
      <c r="AL99" s="162"/>
      <c r="AM99" s="162"/>
      <c r="AN99" s="162"/>
      <c r="AO99" s="45"/>
      <c r="AP99" s="15"/>
    </row>
    <row r="100" spans="1:42" ht="102" x14ac:dyDescent="0.25">
      <c r="A100" s="40"/>
      <c r="B100" s="41"/>
      <c r="C100" s="21"/>
      <c r="D100" s="42"/>
      <c r="E100" s="42"/>
      <c r="F100" s="42"/>
      <c r="G100" s="42"/>
      <c r="H100" s="42"/>
      <c r="I100" s="42"/>
      <c r="J100" s="42"/>
      <c r="K100" s="42"/>
      <c r="L100" s="42"/>
      <c r="M100" s="42" t="s">
        <v>123</v>
      </c>
      <c r="N100" s="42" t="s">
        <v>62</v>
      </c>
      <c r="O100" s="42" t="s">
        <v>124</v>
      </c>
      <c r="P100" s="42" t="s">
        <v>125</v>
      </c>
      <c r="Q100" s="42"/>
      <c r="R100" s="42"/>
      <c r="S100" s="42"/>
      <c r="T100" s="42"/>
      <c r="U100" s="42"/>
      <c r="V100" s="42"/>
      <c r="W100" s="42"/>
      <c r="X100" s="42"/>
      <c r="Y100" s="42"/>
      <c r="Z100" s="42"/>
      <c r="AA100" s="42"/>
      <c r="AB100" s="42"/>
      <c r="AC100" s="46" t="s">
        <v>575</v>
      </c>
      <c r="AD100" s="81" t="s">
        <v>62</v>
      </c>
      <c r="AE100" s="81" t="s">
        <v>576</v>
      </c>
      <c r="AF100" s="43"/>
      <c r="AG100" s="42"/>
      <c r="AH100" s="42"/>
      <c r="AI100" s="44" t="s">
        <v>41</v>
      </c>
      <c r="AJ100" s="44" t="s">
        <v>41</v>
      </c>
      <c r="AK100" s="162" t="s">
        <v>41</v>
      </c>
      <c r="AL100" s="162" t="s">
        <v>41</v>
      </c>
      <c r="AM100" s="162" t="s">
        <v>41</v>
      </c>
      <c r="AN100" s="162" t="s">
        <v>41</v>
      </c>
      <c r="AO100" s="45" t="s">
        <v>42</v>
      </c>
      <c r="AP100" s="15"/>
    </row>
    <row r="101" spans="1:42" ht="114.75" x14ac:dyDescent="0.25">
      <c r="A101" s="40"/>
      <c r="B101" s="41"/>
      <c r="C101" s="21"/>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78" t="s">
        <v>698</v>
      </c>
      <c r="AD101" s="50" t="s">
        <v>549</v>
      </c>
      <c r="AE101" s="79" t="s">
        <v>688</v>
      </c>
      <c r="AF101" s="43"/>
      <c r="AG101" s="42"/>
      <c r="AH101" s="42"/>
      <c r="AI101" s="44"/>
      <c r="AJ101" s="44"/>
      <c r="AK101" s="162"/>
      <c r="AL101" s="162"/>
      <c r="AM101" s="162"/>
      <c r="AN101" s="162"/>
      <c r="AO101" s="45"/>
      <c r="AP101" s="15"/>
    </row>
    <row r="102" spans="1:42" ht="127.5" x14ac:dyDescent="0.25">
      <c r="A102" s="40"/>
      <c r="B102" s="41"/>
      <c r="C102" s="2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78" t="s">
        <v>697</v>
      </c>
      <c r="AD102" s="50" t="s">
        <v>549</v>
      </c>
      <c r="AE102" s="79" t="s">
        <v>688</v>
      </c>
      <c r="AF102" s="43"/>
      <c r="AG102" s="42"/>
      <c r="AH102" s="42"/>
      <c r="AI102" s="44"/>
      <c r="AJ102" s="44"/>
      <c r="AK102" s="162"/>
      <c r="AL102" s="162"/>
      <c r="AM102" s="162"/>
      <c r="AN102" s="162"/>
      <c r="AO102" s="45"/>
      <c r="AP102" s="15"/>
    </row>
    <row r="103" spans="1:42" ht="102" x14ac:dyDescent="0.25">
      <c r="A103" s="40"/>
      <c r="B103" s="41"/>
      <c r="C103" s="21"/>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78" t="s">
        <v>725</v>
      </c>
      <c r="AD103" s="50" t="s">
        <v>549</v>
      </c>
      <c r="AE103" s="79" t="s">
        <v>688</v>
      </c>
      <c r="AF103" s="43"/>
      <c r="AG103" s="42"/>
      <c r="AH103" s="42"/>
      <c r="AI103" s="44"/>
      <c r="AJ103" s="44"/>
      <c r="AK103" s="162"/>
      <c r="AL103" s="162"/>
      <c r="AM103" s="162"/>
      <c r="AN103" s="162"/>
      <c r="AO103" s="45"/>
      <c r="AP103" s="15"/>
    </row>
    <row r="104" spans="1:42" ht="102" x14ac:dyDescent="0.25">
      <c r="A104" s="40"/>
      <c r="B104" s="41"/>
      <c r="C104" s="21"/>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6" t="s">
        <v>738</v>
      </c>
      <c r="AD104" s="81" t="s">
        <v>62</v>
      </c>
      <c r="AE104" s="81" t="s">
        <v>737</v>
      </c>
      <c r="AF104" s="43"/>
      <c r="AG104" s="42"/>
      <c r="AH104" s="42"/>
      <c r="AI104" s="44"/>
      <c r="AJ104" s="44"/>
      <c r="AK104" s="162"/>
      <c r="AL104" s="162"/>
      <c r="AM104" s="162"/>
      <c r="AN104" s="162"/>
      <c r="AO104" s="45"/>
      <c r="AP104" s="15"/>
    </row>
    <row r="105" spans="1:42" ht="102" x14ac:dyDescent="0.25">
      <c r="A105" s="40"/>
      <c r="B105" s="41"/>
      <c r="C105" s="2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6" t="s">
        <v>742</v>
      </c>
      <c r="AD105" s="82" t="s">
        <v>549</v>
      </c>
      <c r="AE105" s="48" t="s">
        <v>741</v>
      </c>
      <c r="AF105" s="43"/>
      <c r="AG105" s="42"/>
      <c r="AH105" s="42"/>
      <c r="AI105" s="44"/>
      <c r="AJ105" s="44"/>
      <c r="AK105" s="162"/>
      <c r="AL105" s="162"/>
      <c r="AM105" s="162"/>
      <c r="AN105" s="162"/>
      <c r="AO105" s="45"/>
      <c r="AP105" s="15"/>
    </row>
    <row r="106" spans="1:42" ht="76.5" x14ac:dyDescent="0.25">
      <c r="A106" s="40"/>
      <c r="B106" s="41"/>
      <c r="C106" s="21"/>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6" t="s">
        <v>739</v>
      </c>
      <c r="AD106" s="82" t="s">
        <v>549</v>
      </c>
      <c r="AE106" s="48" t="s">
        <v>740</v>
      </c>
      <c r="AF106" s="43"/>
      <c r="AG106" s="42"/>
      <c r="AH106" s="42"/>
      <c r="AI106" s="44"/>
      <c r="AJ106" s="44"/>
      <c r="AK106" s="162"/>
      <c r="AL106" s="162"/>
      <c r="AM106" s="162"/>
      <c r="AN106" s="162"/>
      <c r="AO106" s="45"/>
      <c r="AP106" s="15"/>
    </row>
    <row r="107" spans="1:42" ht="76.5" x14ac:dyDescent="0.25">
      <c r="A107" s="40"/>
      <c r="B107" s="41"/>
      <c r="C107" s="21"/>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78" t="s">
        <v>743</v>
      </c>
      <c r="AD107" s="50" t="s">
        <v>549</v>
      </c>
      <c r="AE107" s="79" t="s">
        <v>744</v>
      </c>
      <c r="AF107" s="43"/>
      <c r="AG107" s="42"/>
      <c r="AH107" s="42"/>
      <c r="AI107" s="44"/>
      <c r="AJ107" s="44"/>
      <c r="AK107" s="162"/>
      <c r="AL107" s="162"/>
      <c r="AM107" s="162"/>
      <c r="AN107" s="162"/>
      <c r="AO107" s="45"/>
      <c r="AP107" s="15"/>
    </row>
    <row r="108" spans="1:42" x14ac:dyDescent="0.25">
      <c r="A108" s="40"/>
      <c r="B108" s="41"/>
      <c r="C108" s="21"/>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102"/>
      <c r="AD108" s="133"/>
      <c r="AE108" s="103"/>
      <c r="AF108" s="43"/>
      <c r="AG108" s="42"/>
      <c r="AH108" s="42"/>
      <c r="AI108" s="44"/>
      <c r="AJ108" s="44"/>
      <c r="AK108" s="162"/>
      <c r="AL108" s="162"/>
      <c r="AM108" s="162"/>
      <c r="AN108" s="162"/>
      <c r="AO108" s="45"/>
      <c r="AP108" s="15"/>
    </row>
    <row r="109" spans="1:42" ht="140.25" x14ac:dyDescent="0.25">
      <c r="A109" s="34" t="s">
        <v>152</v>
      </c>
      <c r="B109" s="35" t="s">
        <v>153</v>
      </c>
      <c r="C109" s="36" t="s">
        <v>52</v>
      </c>
      <c r="D109" s="37" t="s">
        <v>102</v>
      </c>
      <c r="E109" s="37" t="s">
        <v>54</v>
      </c>
      <c r="F109" s="37"/>
      <c r="G109" s="37"/>
      <c r="H109" s="37"/>
      <c r="I109" s="37"/>
      <c r="J109" s="37"/>
      <c r="K109" s="37"/>
      <c r="L109" s="37"/>
      <c r="M109" s="37"/>
      <c r="N109" s="37"/>
      <c r="O109" s="37"/>
      <c r="P109" s="37"/>
      <c r="Q109" s="37"/>
      <c r="R109" s="37"/>
      <c r="S109" s="37"/>
      <c r="T109" s="37"/>
      <c r="U109" s="37"/>
      <c r="V109" s="37"/>
      <c r="W109" s="37" t="s">
        <v>103</v>
      </c>
      <c r="X109" s="37" t="s">
        <v>104</v>
      </c>
      <c r="Y109" s="37" t="s">
        <v>105</v>
      </c>
      <c r="Z109" s="37" t="s">
        <v>118</v>
      </c>
      <c r="AA109" s="37" t="s">
        <v>62</v>
      </c>
      <c r="AB109" s="37" t="s">
        <v>79</v>
      </c>
      <c r="AC109" s="69" t="s">
        <v>577</v>
      </c>
      <c r="AD109" s="89" t="s">
        <v>549</v>
      </c>
      <c r="AE109" s="71" t="s">
        <v>578</v>
      </c>
      <c r="AF109" s="37" t="s">
        <v>107</v>
      </c>
      <c r="AG109" s="37" t="s">
        <v>108</v>
      </c>
      <c r="AH109" s="37" t="s">
        <v>108</v>
      </c>
      <c r="AI109" s="38">
        <v>10205</v>
      </c>
      <c r="AJ109" s="38">
        <v>10205</v>
      </c>
      <c r="AK109" s="163">
        <v>10591.9</v>
      </c>
      <c r="AL109" s="163">
        <v>11978.8</v>
      </c>
      <c r="AM109" s="163">
        <v>11978.8</v>
      </c>
      <c r="AN109" s="163">
        <v>11978.8</v>
      </c>
      <c r="AO109" s="39" t="s">
        <v>138</v>
      </c>
      <c r="AP109" s="15"/>
    </row>
    <row r="110" spans="1:42" ht="140.25" x14ac:dyDescent="0.25">
      <c r="A110" s="40"/>
      <c r="B110" s="41"/>
      <c r="C110" s="21" t="s">
        <v>111</v>
      </c>
      <c r="D110" s="42" t="s">
        <v>112</v>
      </c>
      <c r="E110" s="42" t="s">
        <v>113</v>
      </c>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6" t="s">
        <v>579</v>
      </c>
      <c r="AD110" s="82" t="s">
        <v>549</v>
      </c>
      <c r="AE110" s="48" t="s">
        <v>580</v>
      </c>
      <c r="AF110" s="43"/>
      <c r="AG110" s="42"/>
      <c r="AH110" s="42"/>
      <c r="AI110" s="44" t="s">
        <v>41</v>
      </c>
      <c r="AJ110" s="44" t="s">
        <v>41</v>
      </c>
      <c r="AK110" s="162" t="s">
        <v>41</v>
      </c>
      <c r="AL110" s="162" t="s">
        <v>41</v>
      </c>
      <c r="AM110" s="162" t="s">
        <v>41</v>
      </c>
      <c r="AN110" s="162" t="s">
        <v>41</v>
      </c>
      <c r="AO110" s="45" t="s">
        <v>138</v>
      </c>
      <c r="AP110" s="15"/>
    </row>
    <row r="111" spans="1:42" ht="140.25" x14ac:dyDescent="0.25">
      <c r="A111" s="40"/>
      <c r="B111" s="41"/>
      <c r="C111" s="21" t="s">
        <v>114</v>
      </c>
      <c r="D111" s="42" t="s">
        <v>115</v>
      </c>
      <c r="E111" s="42" t="s">
        <v>116</v>
      </c>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78" t="s">
        <v>581</v>
      </c>
      <c r="AD111" s="50" t="s">
        <v>549</v>
      </c>
      <c r="AE111" s="79" t="s">
        <v>582</v>
      </c>
      <c r="AF111" s="43"/>
      <c r="AG111" s="42"/>
      <c r="AH111" s="42"/>
      <c r="AI111" s="44" t="s">
        <v>41</v>
      </c>
      <c r="AJ111" s="44" t="s">
        <v>41</v>
      </c>
      <c r="AK111" s="162" t="s">
        <v>41</v>
      </c>
      <c r="AL111" s="162" t="s">
        <v>41</v>
      </c>
      <c r="AM111" s="162" t="s">
        <v>41</v>
      </c>
      <c r="AN111" s="162" t="s">
        <v>41</v>
      </c>
      <c r="AO111" s="45" t="s">
        <v>138</v>
      </c>
      <c r="AP111" s="15"/>
    </row>
    <row r="112" spans="1:42" ht="114.75" x14ac:dyDescent="0.25">
      <c r="A112" s="40"/>
      <c r="B112" s="41"/>
      <c r="C112" s="21"/>
      <c r="D112" s="42"/>
      <c r="E112" s="42"/>
      <c r="F112" s="42" t="s">
        <v>140</v>
      </c>
      <c r="G112" s="42" t="s">
        <v>62</v>
      </c>
      <c r="H112" s="42" t="s">
        <v>141</v>
      </c>
      <c r="I112" s="42" t="s">
        <v>142</v>
      </c>
      <c r="J112" s="42"/>
      <c r="K112" s="42"/>
      <c r="L112" s="42"/>
      <c r="M112" s="42"/>
      <c r="N112" s="42"/>
      <c r="O112" s="42"/>
      <c r="P112" s="42"/>
      <c r="Q112" s="42"/>
      <c r="R112" s="42"/>
      <c r="S112" s="42"/>
      <c r="T112" s="42"/>
      <c r="U112" s="42"/>
      <c r="V112" s="42"/>
      <c r="W112" s="42"/>
      <c r="X112" s="42"/>
      <c r="Y112" s="42"/>
      <c r="Z112" s="42"/>
      <c r="AA112" s="42"/>
      <c r="AB112" s="42"/>
      <c r="AC112" s="78" t="s">
        <v>699</v>
      </c>
      <c r="AD112" s="50" t="s">
        <v>549</v>
      </c>
      <c r="AE112" s="79" t="s">
        <v>688</v>
      </c>
      <c r="AF112" s="43"/>
      <c r="AG112" s="42"/>
      <c r="AH112" s="42"/>
      <c r="AI112" s="44" t="s">
        <v>41</v>
      </c>
      <c r="AJ112" s="44" t="s">
        <v>41</v>
      </c>
      <c r="AK112" s="162" t="s">
        <v>41</v>
      </c>
      <c r="AL112" s="162" t="s">
        <v>41</v>
      </c>
      <c r="AM112" s="162" t="s">
        <v>41</v>
      </c>
      <c r="AN112" s="162" t="s">
        <v>41</v>
      </c>
      <c r="AO112" s="45" t="s">
        <v>135</v>
      </c>
      <c r="AP112" s="15"/>
    </row>
    <row r="113" spans="1:42" ht="114.75" x14ac:dyDescent="0.25">
      <c r="A113" s="40"/>
      <c r="B113" s="41"/>
      <c r="C113" s="2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78" t="s">
        <v>746</v>
      </c>
      <c r="AD113" s="50" t="s">
        <v>549</v>
      </c>
      <c r="AE113" s="79" t="s">
        <v>582</v>
      </c>
      <c r="AF113" s="43"/>
      <c r="AG113" s="42"/>
      <c r="AH113" s="42"/>
      <c r="AI113" s="44"/>
      <c r="AJ113" s="44"/>
      <c r="AK113" s="162"/>
      <c r="AL113" s="162"/>
      <c r="AM113" s="162"/>
      <c r="AN113" s="162"/>
      <c r="AO113" s="45"/>
      <c r="AP113" s="15"/>
    </row>
    <row r="114" spans="1:42" ht="76.5" x14ac:dyDescent="0.25">
      <c r="A114" s="40"/>
      <c r="B114" s="41"/>
      <c r="C114" s="21"/>
      <c r="D114" s="42"/>
      <c r="E114" s="42"/>
      <c r="F114" s="42" t="s">
        <v>119</v>
      </c>
      <c r="G114" s="42" t="s">
        <v>62</v>
      </c>
      <c r="H114" s="42" t="s">
        <v>120</v>
      </c>
      <c r="I114" s="42" t="s">
        <v>121</v>
      </c>
      <c r="J114" s="42"/>
      <c r="K114" s="42"/>
      <c r="L114" s="42"/>
      <c r="M114" s="42"/>
      <c r="N114" s="42"/>
      <c r="O114" s="42"/>
      <c r="P114" s="42"/>
      <c r="Q114" s="42"/>
      <c r="R114" s="42"/>
      <c r="S114" s="42"/>
      <c r="T114" s="42"/>
      <c r="U114" s="42"/>
      <c r="V114" s="42"/>
      <c r="W114" s="42"/>
      <c r="X114" s="42"/>
      <c r="Y114" s="42"/>
      <c r="Z114" s="42"/>
      <c r="AA114" s="42"/>
      <c r="AB114" s="42"/>
      <c r="AC114" s="135" t="s">
        <v>745</v>
      </c>
      <c r="AD114" s="136" t="s">
        <v>549</v>
      </c>
      <c r="AE114" s="137" t="s">
        <v>700</v>
      </c>
      <c r="AF114" s="43"/>
      <c r="AG114" s="42"/>
      <c r="AH114" s="42"/>
      <c r="AI114" s="44" t="s">
        <v>41</v>
      </c>
      <c r="AJ114" s="44" t="s">
        <v>41</v>
      </c>
      <c r="AK114" s="162" t="s">
        <v>41</v>
      </c>
      <c r="AL114" s="162" t="s">
        <v>41</v>
      </c>
      <c r="AM114" s="162" t="s">
        <v>41</v>
      </c>
      <c r="AN114" s="162" t="s">
        <v>41</v>
      </c>
      <c r="AO114" s="45" t="s">
        <v>135</v>
      </c>
      <c r="AP114" s="15"/>
    </row>
    <row r="115" spans="1:42" ht="409.5" x14ac:dyDescent="0.25">
      <c r="A115" s="51" t="s">
        <v>154</v>
      </c>
      <c r="B115" s="52" t="s">
        <v>155</v>
      </c>
      <c r="C115" s="53" t="s">
        <v>52</v>
      </c>
      <c r="D115" s="54" t="s">
        <v>156</v>
      </c>
      <c r="E115" s="54" t="s">
        <v>54</v>
      </c>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134"/>
      <c r="AD115" s="134"/>
      <c r="AE115" s="134"/>
      <c r="AF115" s="54" t="s">
        <v>157</v>
      </c>
      <c r="AG115" s="54" t="s">
        <v>73</v>
      </c>
      <c r="AH115" s="54" t="s">
        <v>158</v>
      </c>
      <c r="AI115" s="58" t="s">
        <v>41</v>
      </c>
      <c r="AJ115" s="58" t="s">
        <v>41</v>
      </c>
      <c r="AK115" s="160">
        <v>2500</v>
      </c>
      <c r="AL115" s="160" t="s">
        <v>41</v>
      </c>
      <c r="AM115" s="160" t="s">
        <v>41</v>
      </c>
      <c r="AN115" s="160" t="s">
        <v>41</v>
      </c>
      <c r="AO115" s="59" t="s">
        <v>159</v>
      </c>
      <c r="AP115" s="15"/>
    </row>
    <row r="116" spans="1:42" ht="120" customHeight="1" x14ac:dyDescent="0.25">
      <c r="A116" s="177" t="s">
        <v>823</v>
      </c>
      <c r="B116" s="179" t="s">
        <v>820</v>
      </c>
      <c r="C116" s="53" t="s">
        <v>52</v>
      </c>
      <c r="D116" s="180" t="s">
        <v>817</v>
      </c>
      <c r="E116" s="54" t="s">
        <v>54</v>
      </c>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174"/>
      <c r="AD116" s="175"/>
      <c r="AE116" s="176"/>
      <c r="AF116" s="54"/>
      <c r="AG116" s="180" t="s">
        <v>821</v>
      </c>
      <c r="AH116" s="180" t="s">
        <v>314</v>
      </c>
      <c r="AI116" s="58"/>
      <c r="AJ116" s="58"/>
      <c r="AK116" s="160"/>
      <c r="AL116" s="160">
        <v>2094.9</v>
      </c>
      <c r="AM116" s="160">
        <v>2115.9</v>
      </c>
      <c r="AN116" s="160">
        <v>2115.9</v>
      </c>
      <c r="AO116" s="39" t="s">
        <v>169</v>
      </c>
      <c r="AP116" s="15"/>
    </row>
    <row r="117" spans="1:42" ht="51" x14ac:dyDescent="0.25">
      <c r="A117" s="182"/>
      <c r="B117" s="183"/>
      <c r="C117" s="184" t="s">
        <v>818</v>
      </c>
      <c r="D117" s="185" t="s">
        <v>342</v>
      </c>
      <c r="E117" s="185" t="s">
        <v>819</v>
      </c>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7"/>
      <c r="AD117" s="188"/>
      <c r="AE117" s="189"/>
      <c r="AF117" s="186"/>
      <c r="AG117" s="186"/>
      <c r="AH117" s="186"/>
      <c r="AI117" s="190"/>
      <c r="AJ117" s="190"/>
      <c r="AK117" s="191"/>
      <c r="AL117" s="191"/>
      <c r="AM117" s="191"/>
      <c r="AN117" s="191"/>
      <c r="AO117" s="192"/>
      <c r="AP117" s="15"/>
    </row>
    <row r="118" spans="1:42" ht="204" x14ac:dyDescent="0.25">
      <c r="A118" s="194" t="s">
        <v>822</v>
      </c>
      <c r="B118" s="193" t="s">
        <v>816</v>
      </c>
      <c r="C118" s="53" t="s">
        <v>52</v>
      </c>
      <c r="D118" s="180" t="s">
        <v>824</v>
      </c>
      <c r="E118" s="54" t="s">
        <v>54</v>
      </c>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172"/>
      <c r="AD118" s="134"/>
      <c r="AE118" s="173"/>
      <c r="AF118" s="63"/>
      <c r="AG118" s="138" t="s">
        <v>828</v>
      </c>
      <c r="AH118" s="138" t="s">
        <v>811</v>
      </c>
      <c r="AI118" s="67"/>
      <c r="AJ118" s="67"/>
      <c r="AK118" s="161"/>
      <c r="AL118" s="161">
        <v>166.7</v>
      </c>
      <c r="AM118" s="161">
        <v>166.7</v>
      </c>
      <c r="AN118" s="161">
        <v>166.7</v>
      </c>
      <c r="AO118" s="39" t="s">
        <v>169</v>
      </c>
      <c r="AP118" s="15"/>
    </row>
    <row r="119" spans="1:42" ht="25.5" x14ac:dyDescent="0.25">
      <c r="A119" s="60"/>
      <c r="B119" s="61"/>
      <c r="C119" s="181" t="s">
        <v>825</v>
      </c>
      <c r="D119" s="138" t="s">
        <v>826</v>
      </c>
      <c r="E119" s="138" t="s">
        <v>827</v>
      </c>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172"/>
      <c r="AD119" s="134"/>
      <c r="AE119" s="173"/>
      <c r="AF119" s="63"/>
      <c r="AG119" s="63"/>
      <c r="AH119" s="63"/>
      <c r="AI119" s="67"/>
      <c r="AJ119" s="67"/>
      <c r="AK119" s="161"/>
      <c r="AL119" s="161"/>
      <c r="AM119" s="161"/>
      <c r="AN119" s="161"/>
      <c r="AO119" s="68"/>
      <c r="AP119" s="15"/>
    </row>
    <row r="120" spans="1:42" ht="204" x14ac:dyDescent="0.25">
      <c r="A120" s="178" t="s">
        <v>160</v>
      </c>
      <c r="B120" s="35" t="s">
        <v>161</v>
      </c>
      <c r="C120" s="36" t="s">
        <v>52</v>
      </c>
      <c r="D120" s="37" t="s">
        <v>162</v>
      </c>
      <c r="E120" s="37" t="s">
        <v>54</v>
      </c>
      <c r="F120" s="37"/>
      <c r="G120" s="37"/>
      <c r="H120" s="37"/>
      <c r="I120" s="37"/>
      <c r="J120" s="37"/>
      <c r="K120" s="37"/>
      <c r="L120" s="37"/>
      <c r="M120" s="37"/>
      <c r="N120" s="37"/>
      <c r="O120" s="37"/>
      <c r="P120" s="37"/>
      <c r="Q120" s="37"/>
      <c r="R120" s="37"/>
      <c r="S120" s="37"/>
      <c r="T120" s="37"/>
      <c r="U120" s="37"/>
      <c r="V120" s="37"/>
      <c r="W120" s="37" t="s">
        <v>163</v>
      </c>
      <c r="X120" s="37" t="s">
        <v>164</v>
      </c>
      <c r="Y120" s="37" t="s">
        <v>165</v>
      </c>
      <c r="Z120" s="37" t="s">
        <v>166</v>
      </c>
      <c r="AA120" s="37" t="s">
        <v>62</v>
      </c>
      <c r="AB120" s="37" t="s">
        <v>167</v>
      </c>
      <c r="AC120" s="46" t="s">
        <v>547</v>
      </c>
      <c r="AD120" s="47" t="s">
        <v>62</v>
      </c>
      <c r="AE120" s="48" t="s">
        <v>548</v>
      </c>
      <c r="AF120" s="37" t="s">
        <v>168</v>
      </c>
      <c r="AG120" s="37" t="s">
        <v>84</v>
      </c>
      <c r="AH120" s="37" t="s">
        <v>109</v>
      </c>
      <c r="AI120" s="38">
        <v>35382.1</v>
      </c>
      <c r="AJ120" s="38">
        <v>35059.300000000003</v>
      </c>
      <c r="AK120" s="163">
        <v>36432.699999999997</v>
      </c>
      <c r="AL120" s="163">
        <v>34705.9</v>
      </c>
      <c r="AM120" s="163">
        <v>39623.599999999999</v>
      </c>
      <c r="AN120" s="163">
        <v>37172.5</v>
      </c>
      <c r="AO120" s="39" t="s">
        <v>169</v>
      </c>
      <c r="AP120" s="15"/>
    </row>
    <row r="121" spans="1:42" ht="204" x14ac:dyDescent="0.25">
      <c r="A121" s="40"/>
      <c r="B121" s="41"/>
      <c r="C121" s="21" t="s">
        <v>170</v>
      </c>
      <c r="D121" s="42" t="s">
        <v>171</v>
      </c>
      <c r="E121" s="42" t="s">
        <v>172</v>
      </c>
      <c r="F121" s="42"/>
      <c r="G121" s="42"/>
      <c r="H121" s="42"/>
      <c r="I121" s="42"/>
      <c r="J121" s="42"/>
      <c r="K121" s="42"/>
      <c r="L121" s="42"/>
      <c r="M121" s="42"/>
      <c r="N121" s="42"/>
      <c r="O121" s="42"/>
      <c r="P121" s="42"/>
      <c r="Q121" s="42"/>
      <c r="R121" s="42"/>
      <c r="S121" s="42"/>
      <c r="T121" s="42"/>
      <c r="U121" s="42"/>
      <c r="V121" s="42"/>
      <c r="W121" s="42"/>
      <c r="X121" s="42"/>
      <c r="Y121" s="42"/>
      <c r="Z121" s="42" t="s">
        <v>122</v>
      </c>
      <c r="AA121" s="42" t="s">
        <v>62</v>
      </c>
      <c r="AB121" s="42" t="s">
        <v>79</v>
      </c>
      <c r="AC121" s="50" t="s">
        <v>551</v>
      </c>
      <c r="AD121" s="80" t="s">
        <v>62</v>
      </c>
      <c r="AE121" s="48" t="s">
        <v>552</v>
      </c>
      <c r="AF121" s="43"/>
      <c r="AG121" s="42"/>
      <c r="AH121" s="42"/>
      <c r="AI121" s="44" t="s">
        <v>41</v>
      </c>
      <c r="AJ121" s="44" t="s">
        <v>41</v>
      </c>
      <c r="AK121" s="162" t="s">
        <v>41</v>
      </c>
      <c r="AL121" s="162" t="s">
        <v>41</v>
      </c>
      <c r="AM121" s="162" t="s">
        <v>41</v>
      </c>
      <c r="AN121" s="162" t="s">
        <v>41</v>
      </c>
      <c r="AO121" s="45" t="s">
        <v>169</v>
      </c>
      <c r="AP121" s="15"/>
    </row>
    <row r="122" spans="1:42" ht="204" x14ac:dyDescent="0.25">
      <c r="A122" s="40"/>
      <c r="B122" s="41"/>
      <c r="C122" s="21" t="s">
        <v>173</v>
      </c>
      <c r="D122" s="42" t="s">
        <v>174</v>
      </c>
      <c r="E122" s="42" t="s">
        <v>175</v>
      </c>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50" t="s">
        <v>583</v>
      </c>
      <c r="AD122" s="80" t="s">
        <v>62</v>
      </c>
      <c r="AE122" s="48" t="s">
        <v>584</v>
      </c>
      <c r="AF122" s="43"/>
      <c r="AG122" s="42"/>
      <c r="AH122" s="42"/>
      <c r="AI122" s="44" t="s">
        <v>41</v>
      </c>
      <c r="AJ122" s="44" t="s">
        <v>41</v>
      </c>
      <c r="AK122" s="162" t="s">
        <v>41</v>
      </c>
      <c r="AL122" s="162" t="s">
        <v>41</v>
      </c>
      <c r="AM122" s="162" t="s">
        <v>41</v>
      </c>
      <c r="AN122" s="162" t="s">
        <v>41</v>
      </c>
      <c r="AO122" s="45" t="s">
        <v>169</v>
      </c>
      <c r="AP122" s="15"/>
    </row>
    <row r="123" spans="1:42" ht="204" x14ac:dyDescent="0.25">
      <c r="A123" s="40"/>
      <c r="B123" s="41"/>
      <c r="C123" s="21"/>
      <c r="D123" s="42"/>
      <c r="E123" s="42"/>
      <c r="F123" s="42"/>
      <c r="G123" s="42"/>
      <c r="H123" s="42"/>
      <c r="I123" s="42"/>
      <c r="J123" s="42"/>
      <c r="K123" s="42"/>
      <c r="L123" s="42"/>
      <c r="M123" s="42"/>
      <c r="N123" s="42"/>
      <c r="O123" s="42"/>
      <c r="P123" s="42"/>
      <c r="Q123" s="42"/>
      <c r="R123" s="42"/>
      <c r="S123" s="42"/>
      <c r="T123" s="42"/>
      <c r="U123" s="42"/>
      <c r="V123" s="42"/>
      <c r="W123" s="42"/>
      <c r="X123" s="42"/>
      <c r="Y123" s="42"/>
      <c r="Z123" s="42" t="s">
        <v>61</v>
      </c>
      <c r="AA123" s="42" t="s">
        <v>62</v>
      </c>
      <c r="AB123" s="42" t="s">
        <v>63</v>
      </c>
      <c r="AC123" s="78" t="s">
        <v>748</v>
      </c>
      <c r="AD123" s="50" t="s">
        <v>549</v>
      </c>
      <c r="AE123" s="79" t="s">
        <v>747</v>
      </c>
      <c r="AF123" s="43"/>
      <c r="AG123" s="42"/>
      <c r="AH123" s="42"/>
      <c r="AI123" s="44" t="s">
        <v>41</v>
      </c>
      <c r="AJ123" s="44" t="s">
        <v>41</v>
      </c>
      <c r="AK123" s="162" t="s">
        <v>41</v>
      </c>
      <c r="AL123" s="162" t="s">
        <v>41</v>
      </c>
      <c r="AM123" s="162" t="s">
        <v>41</v>
      </c>
      <c r="AN123" s="162" t="s">
        <v>41</v>
      </c>
      <c r="AO123" s="45" t="s">
        <v>169</v>
      </c>
      <c r="AP123" s="15"/>
    </row>
    <row r="124" spans="1:42" ht="204" x14ac:dyDescent="0.25">
      <c r="A124" s="40"/>
      <c r="B124" s="41"/>
      <c r="C124" s="21"/>
      <c r="D124" s="42"/>
      <c r="E124" s="42"/>
      <c r="F124" s="42"/>
      <c r="G124" s="42"/>
      <c r="H124" s="42"/>
      <c r="I124" s="42"/>
      <c r="J124" s="42"/>
      <c r="K124" s="42"/>
      <c r="L124" s="42"/>
      <c r="M124" s="42"/>
      <c r="N124" s="42"/>
      <c r="O124" s="42"/>
      <c r="P124" s="42"/>
      <c r="Q124" s="42"/>
      <c r="R124" s="42"/>
      <c r="S124" s="42"/>
      <c r="T124" s="42"/>
      <c r="U124" s="42"/>
      <c r="V124" s="42"/>
      <c r="W124" s="42"/>
      <c r="X124" s="42"/>
      <c r="Y124" s="42"/>
      <c r="Z124" s="42" t="s">
        <v>176</v>
      </c>
      <c r="AA124" s="42" t="s">
        <v>62</v>
      </c>
      <c r="AB124" s="42" t="s">
        <v>177</v>
      </c>
      <c r="AC124" s="78" t="s">
        <v>749</v>
      </c>
      <c r="AD124" s="50" t="s">
        <v>549</v>
      </c>
      <c r="AE124" s="79" t="s">
        <v>723</v>
      </c>
      <c r="AF124" s="43"/>
      <c r="AG124" s="42"/>
      <c r="AH124" s="42"/>
      <c r="AI124" s="44" t="s">
        <v>41</v>
      </c>
      <c r="AJ124" s="44" t="s">
        <v>41</v>
      </c>
      <c r="AK124" s="162" t="s">
        <v>41</v>
      </c>
      <c r="AL124" s="162" t="s">
        <v>41</v>
      </c>
      <c r="AM124" s="162" t="s">
        <v>41</v>
      </c>
      <c r="AN124" s="162" t="s">
        <v>41</v>
      </c>
      <c r="AO124" s="45" t="s">
        <v>169</v>
      </c>
      <c r="AP124" s="15"/>
    </row>
    <row r="125" spans="1:42" ht="204" x14ac:dyDescent="0.25">
      <c r="A125" s="40"/>
      <c r="B125" s="41"/>
      <c r="C125" s="21"/>
      <c r="D125" s="42"/>
      <c r="E125" s="42"/>
      <c r="F125" s="42"/>
      <c r="G125" s="42"/>
      <c r="H125" s="42"/>
      <c r="I125" s="42"/>
      <c r="J125" s="42"/>
      <c r="K125" s="42"/>
      <c r="L125" s="42"/>
      <c r="M125" s="42"/>
      <c r="N125" s="42"/>
      <c r="O125" s="42"/>
      <c r="P125" s="42"/>
      <c r="Q125" s="42"/>
      <c r="R125" s="42"/>
      <c r="S125" s="42"/>
      <c r="T125" s="42"/>
      <c r="U125" s="42"/>
      <c r="V125" s="42"/>
      <c r="W125" s="42"/>
      <c r="X125" s="42"/>
      <c r="Y125" s="42"/>
      <c r="Z125" s="42" t="s">
        <v>117</v>
      </c>
      <c r="AA125" s="42" t="s">
        <v>62</v>
      </c>
      <c r="AB125" s="42" t="s">
        <v>79</v>
      </c>
      <c r="AC125" s="78" t="s">
        <v>752</v>
      </c>
      <c r="AD125" s="50" t="s">
        <v>549</v>
      </c>
      <c r="AE125" s="79" t="s">
        <v>751</v>
      </c>
      <c r="AF125" s="43"/>
      <c r="AG125" s="42"/>
      <c r="AH125" s="42"/>
      <c r="AI125" s="44" t="s">
        <v>41</v>
      </c>
      <c r="AJ125" s="44" t="s">
        <v>41</v>
      </c>
      <c r="AK125" s="162" t="s">
        <v>41</v>
      </c>
      <c r="AL125" s="162" t="s">
        <v>41</v>
      </c>
      <c r="AM125" s="162" t="s">
        <v>41</v>
      </c>
      <c r="AN125" s="162" t="s">
        <v>41</v>
      </c>
      <c r="AO125" s="45" t="s">
        <v>169</v>
      </c>
      <c r="AP125" s="15"/>
    </row>
    <row r="126" spans="1:42" ht="102" x14ac:dyDescent="0.25">
      <c r="A126" s="165"/>
      <c r="B126" s="166"/>
      <c r="C126" s="167"/>
      <c r="D126" s="139"/>
      <c r="E126" s="139"/>
      <c r="F126" s="139" t="s">
        <v>149</v>
      </c>
      <c r="G126" s="139" t="s">
        <v>62</v>
      </c>
      <c r="H126" s="139" t="s">
        <v>120</v>
      </c>
      <c r="I126" s="139" t="s">
        <v>150</v>
      </c>
      <c r="J126" s="139"/>
      <c r="K126" s="139"/>
      <c r="L126" s="139"/>
      <c r="M126" s="139"/>
      <c r="N126" s="139"/>
      <c r="O126" s="139"/>
      <c r="P126" s="139"/>
      <c r="Q126" s="139"/>
      <c r="R126" s="139"/>
      <c r="S126" s="139"/>
      <c r="T126" s="139"/>
      <c r="U126" s="139"/>
      <c r="V126" s="139"/>
      <c r="W126" s="139"/>
      <c r="X126" s="139"/>
      <c r="Y126" s="139"/>
      <c r="Z126" s="139" t="s">
        <v>106</v>
      </c>
      <c r="AA126" s="139" t="s">
        <v>62</v>
      </c>
      <c r="AB126" s="139" t="s">
        <v>178</v>
      </c>
      <c r="AC126" s="140" t="s">
        <v>750</v>
      </c>
      <c r="AD126" s="136" t="s">
        <v>549</v>
      </c>
      <c r="AE126" s="137" t="s">
        <v>727</v>
      </c>
      <c r="AF126" s="141"/>
      <c r="AG126" s="139"/>
      <c r="AH126" s="139"/>
      <c r="AI126" s="169"/>
      <c r="AJ126" s="169"/>
      <c r="AK126" s="170"/>
      <c r="AL126" s="170"/>
      <c r="AM126" s="170"/>
      <c r="AN126" s="170"/>
      <c r="AO126" s="171"/>
      <c r="AP126" s="15"/>
    </row>
    <row r="127" spans="1:42" ht="127.5" x14ac:dyDescent="0.25">
      <c r="A127" s="34" t="s">
        <v>180</v>
      </c>
      <c r="B127" s="35" t="s">
        <v>181</v>
      </c>
      <c r="C127" s="36"/>
      <c r="D127" s="37"/>
      <c r="E127" s="37"/>
      <c r="F127" s="37"/>
      <c r="G127" s="37"/>
      <c r="H127" s="37"/>
      <c r="I127" s="37"/>
      <c r="J127" s="37"/>
      <c r="K127" s="37"/>
      <c r="L127" s="37"/>
      <c r="M127" s="37"/>
      <c r="N127" s="37"/>
      <c r="O127" s="37"/>
      <c r="P127" s="37"/>
      <c r="Q127" s="37"/>
      <c r="R127" s="37"/>
      <c r="S127" s="37"/>
      <c r="T127" s="37"/>
      <c r="U127" s="37"/>
      <c r="V127" s="37"/>
      <c r="W127" s="37"/>
      <c r="X127" s="37"/>
      <c r="Y127" s="37"/>
      <c r="Z127" s="132" t="s">
        <v>756</v>
      </c>
      <c r="AA127" s="42" t="s">
        <v>62</v>
      </c>
      <c r="AB127" s="132" t="s">
        <v>757</v>
      </c>
      <c r="AC127" s="128" t="s">
        <v>753</v>
      </c>
      <c r="AD127" s="130" t="s">
        <v>549</v>
      </c>
      <c r="AE127" s="129" t="s">
        <v>744</v>
      </c>
      <c r="AF127" s="63" t="s">
        <v>168</v>
      </c>
      <c r="AG127" s="138" t="s">
        <v>754</v>
      </c>
      <c r="AH127" s="138" t="s">
        <v>755</v>
      </c>
      <c r="AI127" s="38" t="s">
        <v>41</v>
      </c>
      <c r="AJ127" s="38" t="s">
        <v>41</v>
      </c>
      <c r="AK127" s="163" t="s">
        <v>41</v>
      </c>
      <c r="AL127" s="163" t="s">
        <v>41</v>
      </c>
      <c r="AM127" s="163" t="s">
        <v>41</v>
      </c>
      <c r="AN127" s="163" t="s">
        <v>41</v>
      </c>
      <c r="AO127" s="39" t="s">
        <v>182</v>
      </c>
      <c r="AP127" s="15"/>
    </row>
    <row r="128" spans="1:42" ht="127.5" x14ac:dyDescent="0.25">
      <c r="A128" s="40"/>
      <c r="B128" s="41"/>
      <c r="C128" s="21" t="s">
        <v>52</v>
      </c>
      <c r="D128" s="42" t="s">
        <v>183</v>
      </c>
      <c r="E128" s="42" t="s">
        <v>54</v>
      </c>
      <c r="F128" s="42"/>
      <c r="G128" s="42"/>
      <c r="H128" s="42"/>
      <c r="I128" s="42"/>
      <c r="J128" s="42"/>
      <c r="K128" s="42"/>
      <c r="L128" s="42"/>
      <c r="M128" s="42"/>
      <c r="N128" s="42"/>
      <c r="O128" s="42"/>
      <c r="P128" s="42"/>
      <c r="Q128" s="42"/>
      <c r="R128" s="42"/>
      <c r="S128" s="42"/>
      <c r="T128" s="42"/>
      <c r="U128" s="42"/>
      <c r="V128" s="42"/>
      <c r="W128" s="42"/>
      <c r="X128" s="42"/>
      <c r="Y128" s="42"/>
      <c r="Z128" s="42" t="s">
        <v>166</v>
      </c>
      <c r="AA128" s="42" t="s">
        <v>62</v>
      </c>
      <c r="AB128" s="42" t="s">
        <v>167</v>
      </c>
      <c r="AC128" s="116"/>
      <c r="AD128" s="116"/>
      <c r="AE128" s="116"/>
      <c r="AF128" s="43"/>
      <c r="AG128" s="42"/>
      <c r="AH128" s="42"/>
      <c r="AI128" s="44">
        <v>7023.8</v>
      </c>
      <c r="AJ128" s="44">
        <v>6965.6</v>
      </c>
      <c r="AK128" s="162">
        <v>6797.2</v>
      </c>
      <c r="AL128" s="162">
        <v>9828.7000000000007</v>
      </c>
      <c r="AM128" s="162">
        <v>5365</v>
      </c>
      <c r="AN128" s="162">
        <v>5365</v>
      </c>
      <c r="AO128" s="45" t="s">
        <v>182</v>
      </c>
      <c r="AP128" s="15"/>
    </row>
    <row r="129" spans="1:42" ht="127.5" x14ac:dyDescent="0.25">
      <c r="A129" s="40"/>
      <c r="B129" s="41"/>
      <c r="C129" s="21" t="s">
        <v>170</v>
      </c>
      <c r="D129" s="42" t="s">
        <v>171</v>
      </c>
      <c r="E129" s="42" t="s">
        <v>172</v>
      </c>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116"/>
      <c r="AD129" s="116"/>
      <c r="AE129" s="116"/>
      <c r="AF129" s="43"/>
      <c r="AG129" s="42"/>
      <c r="AH129" s="42"/>
      <c r="AI129" s="44" t="s">
        <v>41</v>
      </c>
      <c r="AJ129" s="44" t="s">
        <v>41</v>
      </c>
      <c r="AK129" s="162" t="s">
        <v>41</v>
      </c>
      <c r="AL129" s="162" t="s">
        <v>41</v>
      </c>
      <c r="AM129" s="162" t="s">
        <v>41</v>
      </c>
      <c r="AN129" s="162" t="s">
        <v>41</v>
      </c>
      <c r="AO129" s="45" t="s">
        <v>182</v>
      </c>
      <c r="AP129" s="15"/>
    </row>
    <row r="130" spans="1:42" ht="127.5" x14ac:dyDescent="0.25">
      <c r="A130" s="34" t="s">
        <v>184</v>
      </c>
      <c r="B130" s="35" t="s">
        <v>185</v>
      </c>
      <c r="C130" s="36" t="s">
        <v>52</v>
      </c>
      <c r="D130" s="37" t="s">
        <v>186</v>
      </c>
      <c r="E130" s="37" t="s">
        <v>54</v>
      </c>
      <c r="F130" s="37"/>
      <c r="G130" s="37"/>
      <c r="H130" s="37"/>
      <c r="I130" s="37"/>
      <c r="J130" s="37"/>
      <c r="K130" s="37"/>
      <c r="L130" s="37"/>
      <c r="M130" s="37"/>
      <c r="N130" s="37"/>
      <c r="O130" s="37"/>
      <c r="P130" s="37"/>
      <c r="Q130" s="37"/>
      <c r="R130" s="37"/>
      <c r="S130" s="37"/>
      <c r="T130" s="37"/>
      <c r="U130" s="37"/>
      <c r="V130" s="37"/>
      <c r="W130" s="37" t="s">
        <v>55</v>
      </c>
      <c r="X130" s="37" t="s">
        <v>56</v>
      </c>
      <c r="Y130" s="37" t="s">
        <v>57</v>
      </c>
      <c r="Z130" s="37" t="s">
        <v>187</v>
      </c>
      <c r="AA130" s="37" t="s">
        <v>62</v>
      </c>
      <c r="AB130" s="37" t="s">
        <v>188</v>
      </c>
      <c r="AC130" s="69" t="s">
        <v>585</v>
      </c>
      <c r="AD130" s="91" t="s">
        <v>62</v>
      </c>
      <c r="AE130" s="71" t="s">
        <v>586</v>
      </c>
      <c r="AF130" s="37" t="s">
        <v>189</v>
      </c>
      <c r="AG130" s="37" t="s">
        <v>147</v>
      </c>
      <c r="AH130" s="37" t="s">
        <v>74</v>
      </c>
      <c r="AI130" s="38">
        <v>308.10000000000002</v>
      </c>
      <c r="AJ130" s="38">
        <v>308.10000000000002</v>
      </c>
      <c r="AK130" s="163">
        <v>448.3</v>
      </c>
      <c r="AL130" s="163">
        <v>1454.1</v>
      </c>
      <c r="AM130" s="163">
        <v>989.3</v>
      </c>
      <c r="AN130" s="163">
        <v>989.3</v>
      </c>
      <c r="AO130" s="39" t="s">
        <v>190</v>
      </c>
      <c r="AP130" s="15"/>
    </row>
    <row r="131" spans="1:42" ht="127.5" x14ac:dyDescent="0.25">
      <c r="A131" s="40"/>
      <c r="B131" s="41"/>
      <c r="C131" s="21" t="s">
        <v>191</v>
      </c>
      <c r="D131" s="42" t="s">
        <v>192</v>
      </c>
      <c r="E131" s="42" t="s">
        <v>193</v>
      </c>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6" t="s">
        <v>587</v>
      </c>
      <c r="AD131" s="81" t="s">
        <v>62</v>
      </c>
      <c r="AE131" s="81" t="s">
        <v>588</v>
      </c>
      <c r="AF131" s="43"/>
      <c r="AG131" s="42"/>
      <c r="AH131" s="42"/>
      <c r="AI131" s="44" t="s">
        <v>41</v>
      </c>
      <c r="AJ131" s="44" t="s">
        <v>41</v>
      </c>
      <c r="AK131" s="162" t="s">
        <v>41</v>
      </c>
      <c r="AL131" s="162" t="s">
        <v>41</v>
      </c>
      <c r="AM131" s="162" t="s">
        <v>41</v>
      </c>
      <c r="AN131" s="162" t="s">
        <v>41</v>
      </c>
      <c r="AO131" s="45" t="s">
        <v>190</v>
      </c>
      <c r="AP131" s="15"/>
    </row>
    <row r="132" spans="1:42" ht="127.5" x14ac:dyDescent="0.25">
      <c r="A132" s="40"/>
      <c r="B132" s="41"/>
      <c r="C132" s="21" t="s">
        <v>194</v>
      </c>
      <c r="D132" s="42" t="s">
        <v>195</v>
      </c>
      <c r="E132" s="42" t="s">
        <v>196</v>
      </c>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142"/>
      <c r="AD132" s="143"/>
      <c r="AE132" s="143"/>
      <c r="AF132" s="43"/>
      <c r="AG132" s="42"/>
      <c r="AH132" s="42"/>
      <c r="AI132" s="44" t="s">
        <v>41</v>
      </c>
      <c r="AJ132" s="44" t="s">
        <v>41</v>
      </c>
      <c r="AK132" s="162" t="s">
        <v>41</v>
      </c>
      <c r="AL132" s="162" t="s">
        <v>41</v>
      </c>
      <c r="AM132" s="162" t="s">
        <v>41</v>
      </c>
      <c r="AN132" s="162" t="s">
        <v>41</v>
      </c>
      <c r="AO132" s="45" t="s">
        <v>190</v>
      </c>
      <c r="AP132" s="15"/>
    </row>
    <row r="133" spans="1:42" ht="89.25" x14ac:dyDescent="0.25">
      <c r="A133" s="165"/>
      <c r="B133" s="166"/>
      <c r="C133" s="167"/>
      <c r="D133" s="139"/>
      <c r="E133" s="139"/>
      <c r="F133" s="139" t="s">
        <v>197</v>
      </c>
      <c r="G133" s="139" t="s">
        <v>62</v>
      </c>
      <c r="H133" s="139" t="s">
        <v>198</v>
      </c>
      <c r="I133" s="139" t="s">
        <v>199</v>
      </c>
      <c r="J133" s="139"/>
      <c r="K133" s="139"/>
      <c r="L133" s="139"/>
      <c r="M133" s="139"/>
      <c r="N133" s="139"/>
      <c r="O133" s="139"/>
      <c r="P133" s="139"/>
      <c r="Q133" s="139"/>
      <c r="R133" s="139"/>
      <c r="S133" s="139"/>
      <c r="T133" s="139"/>
      <c r="U133" s="139"/>
      <c r="V133" s="139"/>
      <c r="W133" s="139"/>
      <c r="X133" s="139"/>
      <c r="Y133" s="139"/>
      <c r="Z133" s="139"/>
      <c r="AA133" s="139"/>
      <c r="AB133" s="139"/>
      <c r="AC133" s="168"/>
      <c r="AD133" s="168"/>
      <c r="AE133" s="168"/>
      <c r="AF133" s="141"/>
      <c r="AG133" s="139"/>
      <c r="AH133" s="139"/>
      <c r="AI133" s="169" t="s">
        <v>41</v>
      </c>
      <c r="AJ133" s="169" t="s">
        <v>41</v>
      </c>
      <c r="AK133" s="170" t="s">
        <v>41</v>
      </c>
      <c r="AL133" s="170" t="s">
        <v>41</v>
      </c>
      <c r="AM133" s="170" t="s">
        <v>41</v>
      </c>
      <c r="AN133" s="170" t="s">
        <v>41</v>
      </c>
      <c r="AO133" s="171" t="s">
        <v>42</v>
      </c>
      <c r="AP133" s="15"/>
    </row>
    <row r="134" spans="1:42" ht="89.25" x14ac:dyDescent="0.25">
      <c r="A134" s="199" t="s">
        <v>830</v>
      </c>
      <c r="B134" s="198" t="s">
        <v>829</v>
      </c>
      <c r="C134" s="53" t="s">
        <v>52</v>
      </c>
      <c r="D134" s="54" t="s">
        <v>202</v>
      </c>
      <c r="E134" s="54" t="s">
        <v>54</v>
      </c>
      <c r="F134" s="42"/>
      <c r="G134" s="42"/>
      <c r="H134" s="42"/>
      <c r="I134" s="42"/>
      <c r="J134" s="42"/>
      <c r="K134" s="42"/>
      <c r="L134" s="42"/>
      <c r="M134" s="42"/>
      <c r="N134" s="42"/>
      <c r="O134" s="42"/>
      <c r="P134" s="42"/>
      <c r="Q134" s="42"/>
      <c r="R134" s="42"/>
      <c r="S134" s="42"/>
      <c r="T134" s="42"/>
      <c r="U134" s="42"/>
      <c r="V134" s="42"/>
      <c r="W134" s="54" t="s">
        <v>203</v>
      </c>
      <c r="X134" s="54" t="s">
        <v>204</v>
      </c>
      <c r="Y134" s="54" t="s">
        <v>205</v>
      </c>
      <c r="Z134" s="42"/>
      <c r="AA134" s="42"/>
      <c r="AB134" s="42"/>
      <c r="AC134" s="196"/>
      <c r="AD134" s="195"/>
      <c r="AE134" s="195"/>
      <c r="AF134" s="43"/>
      <c r="AG134" s="132" t="s">
        <v>815</v>
      </c>
      <c r="AH134" s="132" t="s">
        <v>811</v>
      </c>
      <c r="AI134" s="44"/>
      <c r="AJ134" s="44"/>
      <c r="AK134" s="162"/>
      <c r="AL134" s="162">
        <v>369</v>
      </c>
      <c r="AM134" s="162">
        <v>358</v>
      </c>
      <c r="AN134" s="162">
        <v>358</v>
      </c>
      <c r="AO134" s="59" t="s">
        <v>206</v>
      </c>
      <c r="AP134" s="15"/>
    </row>
    <row r="135" spans="1:42" x14ac:dyDescent="0.25">
      <c r="A135" s="40"/>
      <c r="B135" s="41"/>
      <c r="C135" s="21"/>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197"/>
      <c r="AD135" s="195"/>
      <c r="AE135" s="195"/>
      <c r="AF135" s="43"/>
      <c r="AG135" s="42"/>
      <c r="AH135" s="42"/>
      <c r="AI135" s="44"/>
      <c r="AJ135" s="44"/>
      <c r="AK135" s="162"/>
      <c r="AL135" s="162"/>
      <c r="AM135" s="162"/>
      <c r="AN135" s="162"/>
      <c r="AO135" s="45"/>
      <c r="AP135" s="15"/>
    </row>
    <row r="136" spans="1:42" ht="102" x14ac:dyDescent="0.25">
      <c r="A136" s="200" t="s">
        <v>200</v>
      </c>
      <c r="B136" s="52" t="s">
        <v>201</v>
      </c>
      <c r="C136" s="53" t="s">
        <v>52</v>
      </c>
      <c r="D136" s="54" t="s">
        <v>202</v>
      </c>
      <c r="E136" s="54" t="s">
        <v>54</v>
      </c>
      <c r="F136" s="54"/>
      <c r="G136" s="54"/>
      <c r="H136" s="54"/>
      <c r="I136" s="54"/>
      <c r="J136" s="54"/>
      <c r="K136" s="54"/>
      <c r="L136" s="54"/>
      <c r="M136" s="54"/>
      <c r="N136" s="54"/>
      <c r="O136" s="54"/>
      <c r="P136" s="54"/>
      <c r="Q136" s="54"/>
      <c r="R136" s="54"/>
      <c r="S136" s="54"/>
      <c r="T136" s="54"/>
      <c r="U136" s="54"/>
      <c r="V136" s="54"/>
      <c r="W136" s="54" t="s">
        <v>203</v>
      </c>
      <c r="X136" s="54" t="s">
        <v>204</v>
      </c>
      <c r="Y136" s="54" t="s">
        <v>205</v>
      </c>
      <c r="Z136" s="54"/>
      <c r="AA136" s="54"/>
      <c r="AB136" s="54"/>
      <c r="AC136" s="55" t="s">
        <v>589</v>
      </c>
      <c r="AD136" s="92" t="s">
        <v>62</v>
      </c>
      <c r="AE136" s="57" t="s">
        <v>590</v>
      </c>
      <c r="AF136" s="54" t="s">
        <v>32</v>
      </c>
      <c r="AG136" s="54" t="s">
        <v>73</v>
      </c>
      <c r="AH136" s="54" t="s">
        <v>96</v>
      </c>
      <c r="AI136" s="58">
        <v>2083</v>
      </c>
      <c r="AJ136" s="58">
        <v>2050</v>
      </c>
      <c r="AK136" s="160">
        <v>2516</v>
      </c>
      <c r="AL136" s="160">
        <v>2516</v>
      </c>
      <c r="AM136" s="160">
        <v>2549</v>
      </c>
      <c r="AN136" s="160">
        <v>2549</v>
      </c>
      <c r="AO136" s="59" t="s">
        <v>206</v>
      </c>
      <c r="AP136" s="15"/>
    </row>
    <row r="137" spans="1:42" ht="127.5" x14ac:dyDescent="0.25">
      <c r="A137" s="72"/>
      <c r="B137" s="73"/>
      <c r="C137" s="74"/>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83" t="s">
        <v>591</v>
      </c>
      <c r="AD137" s="86" t="s">
        <v>62</v>
      </c>
      <c r="AE137" s="88" t="s">
        <v>592</v>
      </c>
      <c r="AF137" s="75"/>
      <c r="AG137" s="75"/>
      <c r="AH137" s="75"/>
      <c r="AI137" s="76"/>
      <c r="AJ137" s="76"/>
      <c r="AK137" s="164"/>
      <c r="AL137" s="164"/>
      <c r="AM137" s="164"/>
      <c r="AN137" s="164"/>
      <c r="AO137" s="77"/>
      <c r="AP137" s="15"/>
    </row>
    <row r="138" spans="1:42" ht="102" x14ac:dyDescent="0.25">
      <c r="A138" s="51" t="s">
        <v>207</v>
      </c>
      <c r="B138" s="52" t="s">
        <v>208</v>
      </c>
      <c r="C138" s="53" t="s">
        <v>52</v>
      </c>
      <c r="D138" s="54" t="s">
        <v>202</v>
      </c>
      <c r="E138" s="54" t="s">
        <v>54</v>
      </c>
      <c r="F138" s="54"/>
      <c r="G138" s="54"/>
      <c r="H138" s="54"/>
      <c r="I138" s="54"/>
      <c r="J138" s="54"/>
      <c r="K138" s="54"/>
      <c r="L138" s="54"/>
      <c r="M138" s="54"/>
      <c r="N138" s="54"/>
      <c r="O138" s="54"/>
      <c r="P138" s="54"/>
      <c r="Q138" s="54"/>
      <c r="R138" s="54"/>
      <c r="S138" s="54"/>
      <c r="T138" s="54"/>
      <c r="U138" s="54"/>
      <c r="V138" s="54"/>
      <c r="W138" s="54" t="s">
        <v>203</v>
      </c>
      <c r="X138" s="54" t="s">
        <v>204</v>
      </c>
      <c r="Y138" s="54" t="s">
        <v>205</v>
      </c>
      <c r="Z138" s="54"/>
      <c r="AA138" s="54"/>
      <c r="AB138" s="54"/>
      <c r="AC138" s="102" t="s">
        <v>589</v>
      </c>
      <c r="AD138" s="93" t="s">
        <v>62</v>
      </c>
      <c r="AE138" s="103" t="s">
        <v>590</v>
      </c>
      <c r="AF138" s="54" t="s">
        <v>32</v>
      </c>
      <c r="AG138" s="54" t="s">
        <v>73</v>
      </c>
      <c r="AH138" s="54" t="s">
        <v>96</v>
      </c>
      <c r="AI138" s="58">
        <v>1267</v>
      </c>
      <c r="AJ138" s="58">
        <v>1267</v>
      </c>
      <c r="AK138" s="160">
        <v>1300</v>
      </c>
      <c r="AL138" s="160">
        <v>1300</v>
      </c>
      <c r="AM138" s="160">
        <v>1339</v>
      </c>
      <c r="AN138" s="160">
        <v>1339</v>
      </c>
      <c r="AO138" s="59" t="s">
        <v>209</v>
      </c>
      <c r="AP138" s="15"/>
    </row>
    <row r="139" spans="1:42" ht="229.5" x14ac:dyDescent="0.25">
      <c r="A139" s="34" t="s">
        <v>210</v>
      </c>
      <c r="B139" s="35" t="s">
        <v>211</v>
      </c>
      <c r="C139" s="36" t="s">
        <v>52</v>
      </c>
      <c r="D139" s="37" t="s">
        <v>202</v>
      </c>
      <c r="E139" s="37" t="s">
        <v>54</v>
      </c>
      <c r="F139" s="37"/>
      <c r="G139" s="37"/>
      <c r="H139" s="37"/>
      <c r="I139" s="37"/>
      <c r="J139" s="37"/>
      <c r="K139" s="37"/>
      <c r="L139" s="37"/>
      <c r="M139" s="37"/>
      <c r="N139" s="37"/>
      <c r="O139" s="37"/>
      <c r="P139" s="37"/>
      <c r="Q139" s="37"/>
      <c r="R139" s="37"/>
      <c r="S139" s="37"/>
      <c r="T139" s="37"/>
      <c r="U139" s="37"/>
      <c r="V139" s="37"/>
      <c r="W139" s="37"/>
      <c r="X139" s="37"/>
      <c r="Y139" s="37"/>
      <c r="Z139" s="37" t="s">
        <v>212</v>
      </c>
      <c r="AA139" s="37" t="s">
        <v>62</v>
      </c>
      <c r="AB139" s="37" t="s">
        <v>213</v>
      </c>
      <c r="AC139" s="69" t="s">
        <v>593</v>
      </c>
      <c r="AD139" s="91" t="s">
        <v>62</v>
      </c>
      <c r="AE139" s="71" t="s">
        <v>594</v>
      </c>
      <c r="AF139" s="37" t="s">
        <v>32</v>
      </c>
      <c r="AG139" s="37" t="s">
        <v>214</v>
      </c>
      <c r="AH139" s="37" t="s">
        <v>215</v>
      </c>
      <c r="AI139" s="38">
        <v>7270.3</v>
      </c>
      <c r="AJ139" s="38">
        <v>2445.1</v>
      </c>
      <c r="AK139" s="163">
        <v>7287.4</v>
      </c>
      <c r="AL139" s="163">
        <v>7243.3</v>
      </c>
      <c r="AM139" s="163">
        <v>2696.1</v>
      </c>
      <c r="AN139" s="163">
        <v>2707</v>
      </c>
      <c r="AO139" s="39" t="s">
        <v>216</v>
      </c>
      <c r="AP139" s="15"/>
    </row>
    <row r="140" spans="1:42" ht="114.75" x14ac:dyDescent="0.25">
      <c r="A140" s="40"/>
      <c r="B140" s="41"/>
      <c r="C140" s="21" t="s">
        <v>217</v>
      </c>
      <c r="D140" s="42" t="s">
        <v>87</v>
      </c>
      <c r="E140" s="42" t="s">
        <v>218</v>
      </c>
      <c r="F140" s="42"/>
      <c r="G140" s="42"/>
      <c r="H140" s="42"/>
      <c r="I140" s="42"/>
      <c r="J140" s="42"/>
      <c r="K140" s="42"/>
      <c r="L140" s="42"/>
      <c r="M140" s="42"/>
      <c r="N140" s="42"/>
      <c r="O140" s="42"/>
      <c r="P140" s="42"/>
      <c r="Q140" s="42"/>
      <c r="R140" s="42"/>
      <c r="S140" s="42"/>
      <c r="T140" s="42"/>
      <c r="U140" s="42"/>
      <c r="V140" s="42"/>
      <c r="W140" s="42"/>
      <c r="X140" s="42"/>
      <c r="Y140" s="42"/>
      <c r="Z140" s="42" t="s">
        <v>219</v>
      </c>
      <c r="AA140" s="42" t="s">
        <v>62</v>
      </c>
      <c r="AB140" s="42" t="s">
        <v>79</v>
      </c>
      <c r="AC140" s="69" t="s">
        <v>758</v>
      </c>
      <c r="AD140" s="91" t="s">
        <v>62</v>
      </c>
      <c r="AE140" s="71" t="s">
        <v>759</v>
      </c>
      <c r="AF140" s="43"/>
      <c r="AG140" s="42"/>
      <c r="AH140" s="42"/>
      <c r="AI140" s="44" t="s">
        <v>41</v>
      </c>
      <c r="AJ140" s="44" t="s">
        <v>41</v>
      </c>
      <c r="AK140" s="162" t="s">
        <v>41</v>
      </c>
      <c r="AL140" s="162" t="s">
        <v>41</v>
      </c>
      <c r="AM140" s="162" t="s">
        <v>41</v>
      </c>
      <c r="AN140" s="162" t="s">
        <v>41</v>
      </c>
      <c r="AO140" s="45" t="s">
        <v>216</v>
      </c>
      <c r="AP140" s="15"/>
    </row>
    <row r="141" spans="1:42" ht="89.25" x14ac:dyDescent="0.25">
      <c r="A141" s="40"/>
      <c r="B141" s="41"/>
      <c r="C141" s="21"/>
      <c r="D141" s="42"/>
      <c r="E141" s="42"/>
      <c r="F141" s="42" t="s">
        <v>220</v>
      </c>
      <c r="G141" s="42" t="s">
        <v>62</v>
      </c>
      <c r="H141" s="42" t="s">
        <v>221</v>
      </c>
      <c r="I141" s="42" t="s">
        <v>42</v>
      </c>
      <c r="J141" s="42"/>
      <c r="K141" s="42"/>
      <c r="L141" s="42"/>
      <c r="M141" s="42"/>
      <c r="N141" s="42"/>
      <c r="O141" s="42"/>
      <c r="P141" s="42"/>
      <c r="Q141" s="42"/>
      <c r="R141" s="42"/>
      <c r="S141" s="42"/>
      <c r="T141" s="42"/>
      <c r="U141" s="42"/>
      <c r="V141" s="42"/>
      <c r="W141" s="42"/>
      <c r="X141" s="42"/>
      <c r="Y141" s="42"/>
      <c r="Z141" s="42"/>
      <c r="AA141" s="42"/>
      <c r="AB141" s="42"/>
      <c r="AC141" s="69" t="s">
        <v>760</v>
      </c>
      <c r="AD141" s="91" t="s">
        <v>62</v>
      </c>
      <c r="AE141" s="71" t="s">
        <v>761</v>
      </c>
      <c r="AF141" s="43"/>
      <c r="AG141" s="42"/>
      <c r="AH141" s="42"/>
      <c r="AI141" s="44" t="s">
        <v>41</v>
      </c>
      <c r="AJ141" s="44" t="s">
        <v>41</v>
      </c>
      <c r="AK141" s="162" t="s">
        <v>41</v>
      </c>
      <c r="AL141" s="162" t="s">
        <v>41</v>
      </c>
      <c r="AM141" s="162" t="s">
        <v>41</v>
      </c>
      <c r="AN141" s="162" t="s">
        <v>41</v>
      </c>
      <c r="AO141" s="45" t="s">
        <v>42</v>
      </c>
      <c r="AP141" s="15"/>
    </row>
    <row r="142" spans="1:42" ht="76.5" x14ac:dyDescent="0.25">
      <c r="A142" s="40"/>
      <c r="B142" s="41"/>
      <c r="C142" s="21"/>
      <c r="D142" s="42"/>
      <c r="E142" s="42"/>
      <c r="F142" s="42"/>
      <c r="G142" s="42"/>
      <c r="H142" s="42"/>
      <c r="I142" s="42"/>
      <c r="J142" s="42"/>
      <c r="K142" s="42"/>
      <c r="L142" s="42"/>
      <c r="M142" s="42"/>
      <c r="N142" s="42"/>
      <c r="O142" s="42"/>
      <c r="P142" s="42"/>
      <c r="Q142" s="42"/>
      <c r="R142" s="42"/>
      <c r="S142" s="42"/>
      <c r="T142" s="42"/>
      <c r="U142" s="42"/>
      <c r="V142" s="42"/>
      <c r="W142" s="42"/>
      <c r="X142" s="42"/>
      <c r="Y142" s="42"/>
      <c r="Z142" s="42" t="s">
        <v>117</v>
      </c>
      <c r="AA142" s="42" t="s">
        <v>62</v>
      </c>
      <c r="AB142" s="42" t="s">
        <v>79</v>
      </c>
      <c r="AC142" s="116"/>
      <c r="AD142" s="116"/>
      <c r="AE142" s="116"/>
      <c r="AF142" s="43"/>
      <c r="AG142" s="42" t="s">
        <v>73</v>
      </c>
      <c r="AH142" s="42" t="s">
        <v>158</v>
      </c>
      <c r="AI142" s="44" t="s">
        <v>41</v>
      </c>
      <c r="AJ142" s="44" t="s">
        <v>41</v>
      </c>
      <c r="AK142" s="162" t="s">
        <v>41</v>
      </c>
      <c r="AL142" s="162" t="s">
        <v>41</v>
      </c>
      <c r="AM142" s="162" t="s">
        <v>41</v>
      </c>
      <c r="AN142" s="162" t="s">
        <v>41</v>
      </c>
      <c r="AO142" s="45" t="s">
        <v>179</v>
      </c>
      <c r="AP142" s="15"/>
    </row>
    <row r="143" spans="1:42" ht="255" x14ac:dyDescent="0.25">
      <c r="A143" s="34" t="s">
        <v>223</v>
      </c>
      <c r="B143" s="35" t="s">
        <v>224</v>
      </c>
      <c r="C143" s="36" t="s">
        <v>52</v>
      </c>
      <c r="D143" s="37" t="s">
        <v>202</v>
      </c>
      <c r="E143" s="37" t="s">
        <v>54</v>
      </c>
      <c r="F143" s="37"/>
      <c r="G143" s="37"/>
      <c r="H143" s="37"/>
      <c r="I143" s="37"/>
      <c r="J143" s="37"/>
      <c r="K143" s="37"/>
      <c r="L143" s="37"/>
      <c r="M143" s="37"/>
      <c r="N143" s="37"/>
      <c r="O143" s="37"/>
      <c r="P143" s="37"/>
      <c r="Q143" s="37"/>
      <c r="R143" s="37"/>
      <c r="S143" s="37"/>
      <c r="T143" s="37"/>
      <c r="U143" s="37"/>
      <c r="V143" s="37"/>
      <c r="W143" s="37"/>
      <c r="X143" s="37"/>
      <c r="Y143" s="37"/>
      <c r="Z143" s="37" t="s">
        <v>225</v>
      </c>
      <c r="AA143" s="37" t="s">
        <v>62</v>
      </c>
      <c r="AB143" s="37" t="s">
        <v>226</v>
      </c>
      <c r="AC143" s="46" t="s">
        <v>595</v>
      </c>
      <c r="AD143" s="81" t="s">
        <v>62</v>
      </c>
      <c r="AE143" s="50" t="s">
        <v>596</v>
      </c>
      <c r="AF143" s="37" t="s">
        <v>94</v>
      </c>
      <c r="AG143" s="37" t="s">
        <v>109</v>
      </c>
      <c r="AH143" s="37" t="s">
        <v>222</v>
      </c>
      <c r="AI143" s="38">
        <v>1401.2</v>
      </c>
      <c r="AJ143" s="38">
        <v>1401.2</v>
      </c>
      <c r="AK143" s="163">
        <v>2196.6999999999998</v>
      </c>
      <c r="AL143" s="163">
        <v>1414.1</v>
      </c>
      <c r="AM143" s="163">
        <v>1414.1</v>
      </c>
      <c r="AN143" s="163">
        <v>1414.1</v>
      </c>
      <c r="AO143" s="39" t="s">
        <v>227</v>
      </c>
      <c r="AP143" s="15"/>
    </row>
    <row r="144" spans="1:42" ht="114.75" x14ac:dyDescent="0.25">
      <c r="A144" s="40"/>
      <c r="B144" s="41"/>
      <c r="C144" s="21" t="s">
        <v>228</v>
      </c>
      <c r="D144" s="42" t="s">
        <v>229</v>
      </c>
      <c r="E144" s="42" t="s">
        <v>230</v>
      </c>
      <c r="F144" s="42"/>
      <c r="G144" s="42"/>
      <c r="H144" s="42"/>
      <c r="I144" s="42"/>
      <c r="J144" s="42"/>
      <c r="K144" s="42"/>
      <c r="L144" s="42"/>
      <c r="M144" s="42"/>
      <c r="N144" s="42"/>
      <c r="O144" s="42"/>
      <c r="P144" s="42"/>
      <c r="Q144" s="42"/>
      <c r="R144" s="42"/>
      <c r="S144" s="42"/>
      <c r="T144" s="42"/>
      <c r="U144" s="42"/>
      <c r="V144" s="42"/>
      <c r="W144" s="42"/>
      <c r="X144" s="42"/>
      <c r="Y144" s="42"/>
      <c r="Z144" s="42" t="s">
        <v>117</v>
      </c>
      <c r="AA144" s="42" t="s">
        <v>62</v>
      </c>
      <c r="AB144" s="42" t="s">
        <v>79</v>
      </c>
      <c r="AC144" s="116"/>
      <c r="AD144" s="116"/>
      <c r="AE144" s="116"/>
      <c r="AF144" s="43"/>
      <c r="AG144" s="42"/>
      <c r="AH144" s="42"/>
      <c r="AI144" s="44" t="s">
        <v>41</v>
      </c>
      <c r="AJ144" s="44" t="s">
        <v>41</v>
      </c>
      <c r="AK144" s="162" t="s">
        <v>41</v>
      </c>
      <c r="AL144" s="162" t="s">
        <v>41</v>
      </c>
      <c r="AM144" s="162" t="s">
        <v>41</v>
      </c>
      <c r="AN144" s="162" t="s">
        <v>41</v>
      </c>
      <c r="AO144" s="45" t="s">
        <v>227</v>
      </c>
      <c r="AP144" s="15"/>
    </row>
    <row r="145" spans="1:42" ht="127.5" x14ac:dyDescent="0.25">
      <c r="A145" s="34" t="s">
        <v>231</v>
      </c>
      <c r="B145" s="35" t="s">
        <v>232</v>
      </c>
      <c r="C145" s="36" t="s">
        <v>52</v>
      </c>
      <c r="D145" s="37" t="s">
        <v>233</v>
      </c>
      <c r="E145" s="37" t="s">
        <v>54</v>
      </c>
      <c r="F145" s="37"/>
      <c r="G145" s="37"/>
      <c r="H145" s="37"/>
      <c r="I145" s="37"/>
      <c r="J145" s="37"/>
      <c r="K145" s="37"/>
      <c r="L145" s="37"/>
      <c r="M145" s="37"/>
      <c r="N145" s="37"/>
      <c r="O145" s="37"/>
      <c r="P145" s="37"/>
      <c r="Q145" s="37"/>
      <c r="R145" s="37"/>
      <c r="S145" s="37"/>
      <c r="T145" s="37"/>
      <c r="U145" s="37"/>
      <c r="V145" s="37"/>
      <c r="W145" s="37"/>
      <c r="X145" s="37"/>
      <c r="Y145" s="37"/>
      <c r="Z145" s="37" t="s">
        <v>106</v>
      </c>
      <c r="AA145" s="37" t="s">
        <v>62</v>
      </c>
      <c r="AB145" s="37" t="s">
        <v>178</v>
      </c>
      <c r="AC145" s="69" t="s">
        <v>545</v>
      </c>
      <c r="AD145" s="95" t="s">
        <v>62</v>
      </c>
      <c r="AE145" s="71" t="s">
        <v>546</v>
      </c>
      <c r="AF145" s="37" t="s">
        <v>234</v>
      </c>
      <c r="AG145" s="37" t="s">
        <v>235</v>
      </c>
      <c r="AH145" s="37" t="s">
        <v>236</v>
      </c>
      <c r="AI145" s="38">
        <v>21045.8</v>
      </c>
      <c r="AJ145" s="38">
        <v>12544.2</v>
      </c>
      <c r="AK145" s="163">
        <v>119802.2</v>
      </c>
      <c r="AL145" s="163">
        <f>100137.3+3000</f>
        <v>103137.3</v>
      </c>
      <c r="AM145" s="163">
        <v>119035.8</v>
      </c>
      <c r="AN145" s="163">
        <v>141737.20000000001</v>
      </c>
      <c r="AO145" s="39" t="s">
        <v>190</v>
      </c>
      <c r="AP145" s="15"/>
    </row>
    <row r="146" spans="1:42" ht="127.5" x14ac:dyDescent="0.25">
      <c r="A146" s="40"/>
      <c r="B146" s="41"/>
      <c r="C146" s="21" t="s">
        <v>237</v>
      </c>
      <c r="D146" s="42" t="s">
        <v>238</v>
      </c>
      <c r="E146" s="42" t="s">
        <v>239</v>
      </c>
      <c r="F146" s="42"/>
      <c r="G146" s="42"/>
      <c r="H146" s="42"/>
      <c r="I146" s="42"/>
      <c r="J146" s="42"/>
      <c r="K146" s="42"/>
      <c r="L146" s="42"/>
      <c r="M146" s="42"/>
      <c r="N146" s="42"/>
      <c r="O146" s="42"/>
      <c r="P146" s="42"/>
      <c r="Q146" s="42"/>
      <c r="R146" s="42"/>
      <c r="S146" s="42"/>
      <c r="T146" s="42"/>
      <c r="U146" s="42"/>
      <c r="V146" s="42"/>
      <c r="W146" s="42"/>
      <c r="X146" s="42"/>
      <c r="Y146" s="42"/>
      <c r="Z146" s="42" t="s">
        <v>117</v>
      </c>
      <c r="AA146" s="42" t="s">
        <v>62</v>
      </c>
      <c r="AB146" s="42" t="s">
        <v>79</v>
      </c>
      <c r="AC146" s="50" t="s">
        <v>559</v>
      </c>
      <c r="AD146" s="48" t="s">
        <v>62</v>
      </c>
      <c r="AE146" s="48" t="s">
        <v>597</v>
      </c>
      <c r="AF146" s="43"/>
      <c r="AG146" s="42"/>
      <c r="AH146" s="42"/>
      <c r="AI146" s="44" t="s">
        <v>41</v>
      </c>
      <c r="AJ146" s="44" t="s">
        <v>41</v>
      </c>
      <c r="AK146" s="162" t="s">
        <v>41</v>
      </c>
      <c r="AL146" s="162" t="s">
        <v>41</v>
      </c>
      <c r="AM146" s="162" t="s">
        <v>41</v>
      </c>
      <c r="AN146" s="162" t="s">
        <v>41</v>
      </c>
      <c r="AO146" s="45" t="s">
        <v>190</v>
      </c>
      <c r="AP146" s="15"/>
    </row>
    <row r="147" spans="1:42" ht="127.5" x14ac:dyDescent="0.25">
      <c r="A147" s="40"/>
      <c r="B147" s="41"/>
      <c r="C147" s="21" t="s">
        <v>240</v>
      </c>
      <c r="D147" s="42" t="s">
        <v>241</v>
      </c>
      <c r="E147" s="42" t="s">
        <v>242</v>
      </c>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78" t="s">
        <v>762</v>
      </c>
      <c r="AD147" s="50" t="s">
        <v>549</v>
      </c>
      <c r="AE147" s="79" t="s">
        <v>763</v>
      </c>
      <c r="AF147" s="43"/>
      <c r="AG147" s="42"/>
      <c r="AH147" s="42"/>
      <c r="AI147" s="44" t="s">
        <v>41</v>
      </c>
      <c r="AJ147" s="44" t="s">
        <v>41</v>
      </c>
      <c r="AK147" s="162" t="s">
        <v>41</v>
      </c>
      <c r="AL147" s="162" t="s">
        <v>41</v>
      </c>
      <c r="AM147" s="162" t="s">
        <v>41</v>
      </c>
      <c r="AN147" s="162" t="s">
        <v>41</v>
      </c>
      <c r="AO147" s="45" t="s">
        <v>190</v>
      </c>
      <c r="AP147" s="15"/>
    </row>
    <row r="148" spans="1:42" ht="89.25" x14ac:dyDescent="0.25">
      <c r="A148" s="40"/>
      <c r="B148" s="41"/>
      <c r="C148" s="21"/>
      <c r="D148" s="42"/>
      <c r="E148" s="42"/>
      <c r="F148" s="42"/>
      <c r="G148" s="42"/>
      <c r="H148" s="42"/>
      <c r="I148" s="42"/>
      <c r="J148" s="42"/>
      <c r="K148" s="42"/>
      <c r="L148" s="42"/>
      <c r="M148" s="42"/>
      <c r="N148" s="42"/>
      <c r="O148" s="42"/>
      <c r="P148" s="42"/>
      <c r="Q148" s="42"/>
      <c r="R148" s="42"/>
      <c r="S148" s="42"/>
      <c r="T148" s="42"/>
      <c r="U148" s="42"/>
      <c r="V148" s="42"/>
      <c r="W148" s="42"/>
      <c r="X148" s="42"/>
      <c r="Y148" s="42"/>
      <c r="Z148" s="42" t="s">
        <v>245</v>
      </c>
      <c r="AA148" s="42" t="s">
        <v>62</v>
      </c>
      <c r="AB148" s="42" t="s">
        <v>79</v>
      </c>
      <c r="AC148" s="78" t="s">
        <v>764</v>
      </c>
      <c r="AD148" s="50" t="s">
        <v>549</v>
      </c>
      <c r="AE148" s="79" t="s">
        <v>765</v>
      </c>
      <c r="AF148" s="43"/>
      <c r="AG148" s="42"/>
      <c r="AH148" s="42"/>
      <c r="AI148" s="44" t="s">
        <v>41</v>
      </c>
      <c r="AJ148" s="44" t="s">
        <v>41</v>
      </c>
      <c r="AK148" s="162" t="s">
        <v>41</v>
      </c>
      <c r="AL148" s="162" t="s">
        <v>41</v>
      </c>
      <c r="AM148" s="162" t="s">
        <v>41</v>
      </c>
      <c r="AN148" s="162" t="s">
        <v>41</v>
      </c>
      <c r="AO148" s="45" t="s">
        <v>42</v>
      </c>
      <c r="AP148" s="15"/>
    </row>
    <row r="149" spans="1:42" ht="114.75" x14ac:dyDescent="0.25">
      <c r="A149" s="40"/>
      <c r="B149" s="41"/>
      <c r="C149" s="21"/>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50" t="s">
        <v>767</v>
      </c>
      <c r="AD149" s="48" t="s">
        <v>62</v>
      </c>
      <c r="AE149" s="48" t="s">
        <v>766</v>
      </c>
      <c r="AF149" s="43"/>
      <c r="AG149" s="42"/>
      <c r="AH149" s="42"/>
      <c r="AI149" s="44"/>
      <c r="AJ149" s="44"/>
      <c r="AK149" s="162"/>
      <c r="AL149" s="162"/>
      <c r="AM149" s="162"/>
      <c r="AN149" s="162"/>
      <c r="AO149" s="45"/>
      <c r="AP149" s="15"/>
    </row>
    <row r="150" spans="1:42" ht="102" x14ac:dyDescent="0.25">
      <c r="A150" s="40"/>
      <c r="B150" s="41"/>
      <c r="C150" s="21"/>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6" t="s">
        <v>631</v>
      </c>
      <c r="AD150" s="47" t="s">
        <v>62</v>
      </c>
      <c r="AE150" s="48" t="s">
        <v>632</v>
      </c>
      <c r="AF150" s="43"/>
      <c r="AG150" s="42"/>
      <c r="AH150" s="42"/>
      <c r="AI150" s="44"/>
      <c r="AJ150" s="44"/>
      <c r="AK150" s="162"/>
      <c r="AL150" s="162"/>
      <c r="AM150" s="162"/>
      <c r="AN150" s="162"/>
      <c r="AO150" s="45"/>
      <c r="AP150" s="15"/>
    </row>
    <row r="151" spans="1:42" ht="89.25" x14ac:dyDescent="0.25">
      <c r="A151" s="40"/>
      <c r="B151" s="41"/>
      <c r="C151" s="21"/>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6" t="s">
        <v>547</v>
      </c>
      <c r="AD151" s="47" t="s">
        <v>62</v>
      </c>
      <c r="AE151" s="48" t="s">
        <v>548</v>
      </c>
      <c r="AF151" s="43"/>
      <c r="AG151" s="42"/>
      <c r="AH151" s="42"/>
      <c r="AI151" s="44"/>
      <c r="AJ151" s="44"/>
      <c r="AK151" s="162"/>
      <c r="AL151" s="162"/>
      <c r="AM151" s="162"/>
      <c r="AN151" s="162"/>
      <c r="AO151" s="45"/>
      <c r="AP151" s="15"/>
    </row>
    <row r="152" spans="1:42" ht="102" x14ac:dyDescent="0.25">
      <c r="A152" s="34" t="s">
        <v>246</v>
      </c>
      <c r="B152" s="35" t="s">
        <v>247</v>
      </c>
      <c r="C152" s="36" t="s">
        <v>52</v>
      </c>
      <c r="D152" s="37" t="s">
        <v>233</v>
      </c>
      <c r="E152" s="37" t="s">
        <v>54</v>
      </c>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69" t="s">
        <v>769</v>
      </c>
      <c r="AD152" s="71" t="s">
        <v>62</v>
      </c>
      <c r="AE152" s="71" t="s">
        <v>598</v>
      </c>
      <c r="AF152" s="37" t="s">
        <v>234</v>
      </c>
      <c r="AG152" s="37" t="s">
        <v>244</v>
      </c>
      <c r="AH152" s="37" t="s">
        <v>109</v>
      </c>
      <c r="AI152" s="38">
        <v>922.3</v>
      </c>
      <c r="AJ152" s="38">
        <v>705.4</v>
      </c>
      <c r="AK152" s="163">
        <v>992.8</v>
      </c>
      <c r="AL152" s="163">
        <f>5087.8-3000</f>
        <v>2087.8000000000002</v>
      </c>
      <c r="AM152" s="163">
        <v>2087.8000000000002</v>
      </c>
      <c r="AN152" s="163">
        <v>2087.8000000000002</v>
      </c>
      <c r="AO152" s="39" t="s">
        <v>51</v>
      </c>
      <c r="AP152" s="15"/>
    </row>
    <row r="153" spans="1:42" ht="153" x14ac:dyDescent="0.25">
      <c r="A153" s="40"/>
      <c r="B153" s="41"/>
      <c r="C153" s="21" t="s">
        <v>237</v>
      </c>
      <c r="D153" s="42" t="s">
        <v>238</v>
      </c>
      <c r="E153" s="42" t="s">
        <v>239</v>
      </c>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6" t="s">
        <v>770</v>
      </c>
      <c r="AD153" s="48" t="s">
        <v>62</v>
      </c>
      <c r="AE153" s="48" t="s">
        <v>768</v>
      </c>
      <c r="AF153" s="43"/>
      <c r="AG153" s="42"/>
      <c r="AH153" s="42"/>
      <c r="AI153" s="44" t="s">
        <v>41</v>
      </c>
      <c r="AJ153" s="44" t="s">
        <v>41</v>
      </c>
      <c r="AK153" s="162" t="s">
        <v>41</v>
      </c>
      <c r="AL153" s="162" t="s">
        <v>41</v>
      </c>
      <c r="AM153" s="162" t="s">
        <v>41</v>
      </c>
      <c r="AN153" s="162" t="s">
        <v>41</v>
      </c>
      <c r="AO153" s="45" t="s">
        <v>51</v>
      </c>
      <c r="AP153" s="15"/>
    </row>
    <row r="154" spans="1:42" ht="76.5" x14ac:dyDescent="0.25">
      <c r="A154" s="40"/>
      <c r="B154" s="41"/>
      <c r="C154" s="21"/>
      <c r="D154" s="42"/>
      <c r="E154" s="42"/>
      <c r="F154" s="42" t="s">
        <v>248</v>
      </c>
      <c r="G154" s="42" t="s">
        <v>62</v>
      </c>
      <c r="H154" s="42" t="s">
        <v>249</v>
      </c>
      <c r="I154" s="42" t="s">
        <v>222</v>
      </c>
      <c r="J154" s="42"/>
      <c r="K154" s="42"/>
      <c r="L154" s="42"/>
      <c r="M154" s="42"/>
      <c r="N154" s="42"/>
      <c r="O154" s="42"/>
      <c r="P154" s="42"/>
      <c r="Q154" s="42"/>
      <c r="R154" s="42"/>
      <c r="S154" s="42"/>
      <c r="T154" s="42"/>
      <c r="U154" s="42"/>
      <c r="V154" s="42"/>
      <c r="W154" s="42"/>
      <c r="X154" s="42"/>
      <c r="Y154" s="42"/>
      <c r="Z154" s="42"/>
      <c r="AA154" s="42"/>
      <c r="AB154" s="42"/>
      <c r="AC154" s="116"/>
      <c r="AD154" s="116"/>
      <c r="AE154" s="116"/>
      <c r="AF154" s="43"/>
      <c r="AG154" s="42"/>
      <c r="AH154" s="42"/>
      <c r="AI154" s="44" t="s">
        <v>41</v>
      </c>
      <c r="AJ154" s="44" t="s">
        <v>41</v>
      </c>
      <c r="AK154" s="162" t="s">
        <v>41</v>
      </c>
      <c r="AL154" s="162" t="s">
        <v>41</v>
      </c>
      <c r="AM154" s="162" t="s">
        <v>41</v>
      </c>
      <c r="AN154" s="162" t="s">
        <v>41</v>
      </c>
      <c r="AO154" s="45" t="s">
        <v>42</v>
      </c>
      <c r="AP154" s="15"/>
    </row>
    <row r="155" spans="1:42" ht="153" x14ac:dyDescent="0.25">
      <c r="A155" s="34" t="s">
        <v>250</v>
      </c>
      <c r="B155" s="35" t="s">
        <v>251</v>
      </c>
      <c r="C155" s="36" t="s">
        <v>52</v>
      </c>
      <c r="D155" s="37" t="s">
        <v>252</v>
      </c>
      <c r="E155" s="37" t="s">
        <v>54</v>
      </c>
      <c r="F155" s="37"/>
      <c r="G155" s="37"/>
      <c r="H155" s="37"/>
      <c r="I155" s="37"/>
      <c r="J155" s="37"/>
      <c r="K155" s="37"/>
      <c r="L155" s="37"/>
      <c r="M155" s="37"/>
      <c r="N155" s="37"/>
      <c r="O155" s="37"/>
      <c r="P155" s="37"/>
      <c r="Q155" s="37"/>
      <c r="R155" s="37"/>
      <c r="S155" s="37"/>
      <c r="T155" s="37"/>
      <c r="U155" s="37"/>
      <c r="V155" s="37"/>
      <c r="W155" s="37" t="s">
        <v>253</v>
      </c>
      <c r="X155" s="37" t="s">
        <v>254</v>
      </c>
      <c r="Y155" s="37" t="s">
        <v>255</v>
      </c>
      <c r="Z155" s="37" t="s">
        <v>117</v>
      </c>
      <c r="AA155" s="37" t="s">
        <v>62</v>
      </c>
      <c r="AB155" s="37" t="s">
        <v>79</v>
      </c>
      <c r="AC155" s="55" t="s">
        <v>599</v>
      </c>
      <c r="AD155" s="57" t="s">
        <v>62</v>
      </c>
      <c r="AE155" s="57" t="s">
        <v>598</v>
      </c>
      <c r="AF155" s="37" t="s">
        <v>107</v>
      </c>
      <c r="AG155" s="37" t="s">
        <v>108</v>
      </c>
      <c r="AH155" s="37" t="s">
        <v>108</v>
      </c>
      <c r="AI155" s="38">
        <v>3099.9</v>
      </c>
      <c r="AJ155" s="38">
        <v>2860.5</v>
      </c>
      <c r="AK155" s="163">
        <v>11288.2</v>
      </c>
      <c r="AL155" s="163">
        <v>3630.9</v>
      </c>
      <c r="AM155" s="163">
        <v>3630.9</v>
      </c>
      <c r="AN155" s="163">
        <v>3630.9</v>
      </c>
      <c r="AO155" s="39" t="s">
        <v>256</v>
      </c>
      <c r="AP155" s="15"/>
    </row>
    <row r="156" spans="1:42" ht="153" x14ac:dyDescent="0.25">
      <c r="A156" s="40"/>
      <c r="B156" s="41"/>
      <c r="C156" s="21" t="s">
        <v>257</v>
      </c>
      <c r="D156" s="42" t="s">
        <v>258</v>
      </c>
      <c r="E156" s="42" t="s">
        <v>259</v>
      </c>
      <c r="F156" s="42"/>
      <c r="G156" s="42"/>
      <c r="H156" s="42"/>
      <c r="I156" s="42"/>
      <c r="J156" s="42"/>
      <c r="K156" s="42"/>
      <c r="L156" s="42"/>
      <c r="M156" s="42"/>
      <c r="N156" s="42"/>
      <c r="O156" s="42"/>
      <c r="P156" s="42"/>
      <c r="Q156" s="42"/>
      <c r="R156" s="42"/>
      <c r="S156" s="42"/>
      <c r="T156" s="42"/>
      <c r="U156" s="42"/>
      <c r="V156" s="42"/>
      <c r="W156" s="42"/>
      <c r="X156" s="42"/>
      <c r="Y156" s="42"/>
      <c r="Z156" s="42" t="s">
        <v>118</v>
      </c>
      <c r="AA156" s="42" t="s">
        <v>62</v>
      </c>
      <c r="AB156" s="42" t="s">
        <v>79</v>
      </c>
      <c r="AC156" s="102"/>
      <c r="AD156" s="131"/>
      <c r="AE156" s="144"/>
      <c r="AF156" s="43"/>
      <c r="AG156" s="42"/>
      <c r="AH156" s="42"/>
      <c r="AI156" s="44" t="s">
        <v>41</v>
      </c>
      <c r="AJ156" s="44" t="s">
        <v>41</v>
      </c>
      <c r="AK156" s="162" t="s">
        <v>41</v>
      </c>
      <c r="AL156" s="162" t="s">
        <v>41</v>
      </c>
      <c r="AM156" s="162" t="s">
        <v>41</v>
      </c>
      <c r="AN156" s="162" t="s">
        <v>41</v>
      </c>
      <c r="AO156" s="45" t="s">
        <v>256</v>
      </c>
      <c r="AP156" s="15"/>
    </row>
    <row r="157" spans="1:42" ht="153" x14ac:dyDescent="0.25">
      <c r="A157" s="40"/>
      <c r="B157" s="41"/>
      <c r="C157" s="21" t="s">
        <v>111</v>
      </c>
      <c r="D157" s="42" t="s">
        <v>112</v>
      </c>
      <c r="E157" s="42" t="s">
        <v>113</v>
      </c>
      <c r="F157" s="42"/>
      <c r="G157" s="42"/>
      <c r="H157" s="42"/>
      <c r="I157" s="42"/>
      <c r="J157" s="42"/>
      <c r="K157" s="42"/>
      <c r="L157" s="42"/>
      <c r="M157" s="42"/>
      <c r="N157" s="42"/>
      <c r="O157" s="42"/>
      <c r="P157" s="42"/>
      <c r="Q157" s="42"/>
      <c r="R157" s="42"/>
      <c r="S157" s="42"/>
      <c r="T157" s="42"/>
      <c r="U157" s="42"/>
      <c r="V157" s="42"/>
      <c r="W157" s="42"/>
      <c r="X157" s="42"/>
      <c r="Y157" s="42"/>
      <c r="Z157" s="132"/>
      <c r="AA157" s="42"/>
      <c r="AB157" s="132"/>
      <c r="AC157" s="145"/>
      <c r="AD157" s="145"/>
      <c r="AE157" s="145"/>
      <c r="AF157" s="43"/>
      <c r="AG157" s="42"/>
      <c r="AH157" s="42"/>
      <c r="AI157" s="44" t="s">
        <v>41</v>
      </c>
      <c r="AJ157" s="44" t="s">
        <v>41</v>
      </c>
      <c r="AK157" s="162" t="s">
        <v>41</v>
      </c>
      <c r="AL157" s="162" t="s">
        <v>41</v>
      </c>
      <c r="AM157" s="162" t="s">
        <v>41</v>
      </c>
      <c r="AN157" s="162" t="s">
        <v>41</v>
      </c>
      <c r="AO157" s="45" t="s">
        <v>256</v>
      </c>
      <c r="AP157" s="15"/>
    </row>
    <row r="158" spans="1:42" ht="153" x14ac:dyDescent="0.25">
      <c r="A158" s="40"/>
      <c r="B158" s="41"/>
      <c r="C158" s="21" t="s">
        <v>114</v>
      </c>
      <c r="D158" s="42" t="s">
        <v>115</v>
      </c>
      <c r="E158" s="42" t="s">
        <v>116</v>
      </c>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116"/>
      <c r="AD158" s="116"/>
      <c r="AE158" s="116"/>
      <c r="AF158" s="43"/>
      <c r="AG158" s="42"/>
      <c r="AH158" s="42"/>
      <c r="AI158" s="44" t="s">
        <v>41</v>
      </c>
      <c r="AJ158" s="44" t="s">
        <v>41</v>
      </c>
      <c r="AK158" s="162" t="s">
        <v>41</v>
      </c>
      <c r="AL158" s="162" t="s">
        <v>41</v>
      </c>
      <c r="AM158" s="162" t="s">
        <v>41</v>
      </c>
      <c r="AN158" s="162" t="s">
        <v>41</v>
      </c>
      <c r="AO158" s="45" t="s">
        <v>256</v>
      </c>
      <c r="AP158" s="15"/>
    </row>
    <row r="159" spans="1:42" ht="409.5" x14ac:dyDescent="0.25">
      <c r="A159" s="34" t="s">
        <v>260</v>
      </c>
      <c r="B159" s="35" t="s">
        <v>261</v>
      </c>
      <c r="C159" s="36" t="s">
        <v>52</v>
      </c>
      <c r="D159" s="37" t="s">
        <v>262</v>
      </c>
      <c r="E159" s="37" t="s">
        <v>54</v>
      </c>
      <c r="F159" s="37"/>
      <c r="G159" s="37"/>
      <c r="H159" s="37"/>
      <c r="I159" s="37"/>
      <c r="J159" s="37"/>
      <c r="K159" s="37"/>
      <c r="L159" s="37"/>
      <c r="M159" s="37"/>
      <c r="N159" s="37"/>
      <c r="O159" s="37"/>
      <c r="P159" s="37"/>
      <c r="Q159" s="37"/>
      <c r="R159" s="37"/>
      <c r="S159" s="37"/>
      <c r="T159" s="37"/>
      <c r="U159" s="37"/>
      <c r="V159" s="37"/>
      <c r="W159" s="37" t="s">
        <v>263</v>
      </c>
      <c r="X159" s="37" t="s">
        <v>62</v>
      </c>
      <c r="Y159" s="37" t="s">
        <v>264</v>
      </c>
      <c r="Z159" s="37"/>
      <c r="AA159" s="37"/>
      <c r="AB159" s="37"/>
      <c r="AC159" s="117"/>
      <c r="AD159" s="117"/>
      <c r="AE159" s="117"/>
      <c r="AF159" s="37" t="s">
        <v>157</v>
      </c>
      <c r="AG159" s="37" t="s">
        <v>73</v>
      </c>
      <c r="AH159" s="37" t="s">
        <v>158</v>
      </c>
      <c r="AI159" s="38">
        <v>6000</v>
      </c>
      <c r="AJ159" s="38" t="s">
        <v>41</v>
      </c>
      <c r="AK159" s="163" t="s">
        <v>41</v>
      </c>
      <c r="AL159" s="163" t="s">
        <v>41</v>
      </c>
      <c r="AM159" s="163" t="s">
        <v>41</v>
      </c>
      <c r="AN159" s="163" t="s">
        <v>41</v>
      </c>
      <c r="AO159" s="39" t="s">
        <v>265</v>
      </c>
      <c r="AP159" s="15"/>
    </row>
    <row r="160" spans="1:42" ht="102" x14ac:dyDescent="0.25">
      <c r="A160" s="165"/>
      <c r="B160" s="166"/>
      <c r="C160" s="167" t="s">
        <v>266</v>
      </c>
      <c r="D160" s="139" t="s">
        <v>267</v>
      </c>
      <c r="E160" s="139" t="s">
        <v>268</v>
      </c>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68"/>
      <c r="AD160" s="168"/>
      <c r="AE160" s="168"/>
      <c r="AF160" s="141"/>
      <c r="AG160" s="139"/>
      <c r="AH160" s="139"/>
      <c r="AI160" s="169" t="s">
        <v>41</v>
      </c>
      <c r="AJ160" s="169" t="s">
        <v>41</v>
      </c>
      <c r="AK160" s="170" t="s">
        <v>41</v>
      </c>
      <c r="AL160" s="170" t="s">
        <v>41</v>
      </c>
      <c r="AM160" s="170" t="s">
        <v>41</v>
      </c>
      <c r="AN160" s="170" t="s">
        <v>41</v>
      </c>
      <c r="AO160" s="171" t="s">
        <v>265</v>
      </c>
      <c r="AP160" s="15"/>
    </row>
    <row r="161" spans="1:42" ht="63.75" x14ac:dyDescent="0.25">
      <c r="A161" s="40" t="s">
        <v>813</v>
      </c>
      <c r="B161" s="41" t="s">
        <v>812</v>
      </c>
      <c r="C161" s="36" t="s">
        <v>52</v>
      </c>
      <c r="D161" s="37" t="s">
        <v>814</v>
      </c>
      <c r="E161" s="37" t="s">
        <v>54</v>
      </c>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116"/>
      <c r="AD161" s="116"/>
      <c r="AE161" s="116"/>
      <c r="AF161" s="43"/>
      <c r="AG161" s="42" t="s">
        <v>815</v>
      </c>
      <c r="AH161" s="42" t="s">
        <v>189</v>
      </c>
      <c r="AI161" s="44"/>
      <c r="AJ161" s="44"/>
      <c r="AK161" s="162"/>
      <c r="AL161" s="162">
        <v>519.20000000000005</v>
      </c>
      <c r="AM161" s="162">
        <v>500</v>
      </c>
      <c r="AN161" s="162">
        <v>500</v>
      </c>
      <c r="AO161" s="45"/>
      <c r="AP161" s="15"/>
    </row>
    <row r="162" spans="1:42" x14ac:dyDescent="0.25">
      <c r="A162" s="40"/>
      <c r="B162" s="41"/>
      <c r="C162" s="21"/>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116"/>
      <c r="AD162" s="116"/>
      <c r="AE162" s="116"/>
      <c r="AF162" s="43"/>
      <c r="AG162" s="42"/>
      <c r="AH162" s="42"/>
      <c r="AI162" s="44"/>
      <c r="AJ162" s="44"/>
      <c r="AK162" s="162"/>
      <c r="AL162" s="162"/>
      <c r="AM162" s="162"/>
      <c r="AN162" s="162"/>
      <c r="AO162" s="45"/>
      <c r="AP162" s="15"/>
    </row>
    <row r="163" spans="1:42" ht="63.75" x14ac:dyDescent="0.25">
      <c r="A163" s="30" t="s">
        <v>269</v>
      </c>
      <c r="B163" s="18" t="s">
        <v>270</v>
      </c>
      <c r="C163" s="31" t="s">
        <v>40</v>
      </c>
      <c r="D163" s="31" t="s">
        <v>40</v>
      </c>
      <c r="E163" s="31" t="s">
        <v>40</v>
      </c>
      <c r="F163" s="31" t="s">
        <v>40</v>
      </c>
      <c r="G163" s="31" t="s">
        <v>40</v>
      </c>
      <c r="H163" s="31" t="s">
        <v>40</v>
      </c>
      <c r="I163" s="31" t="s">
        <v>40</v>
      </c>
      <c r="J163" s="31" t="s">
        <v>40</v>
      </c>
      <c r="K163" s="31" t="s">
        <v>40</v>
      </c>
      <c r="L163" s="31" t="s">
        <v>40</v>
      </c>
      <c r="M163" s="31" t="s">
        <v>40</v>
      </c>
      <c r="N163" s="31" t="s">
        <v>40</v>
      </c>
      <c r="O163" s="31" t="s">
        <v>40</v>
      </c>
      <c r="P163" s="31" t="s">
        <v>40</v>
      </c>
      <c r="Q163" s="31" t="s">
        <v>40</v>
      </c>
      <c r="R163" s="31" t="s">
        <v>40</v>
      </c>
      <c r="S163" s="31" t="s">
        <v>40</v>
      </c>
      <c r="T163" s="31" t="s">
        <v>40</v>
      </c>
      <c r="U163" s="31" t="s">
        <v>40</v>
      </c>
      <c r="V163" s="31" t="s">
        <v>40</v>
      </c>
      <c r="W163" s="31" t="s">
        <v>40</v>
      </c>
      <c r="X163" s="31" t="s">
        <v>40</v>
      </c>
      <c r="Y163" s="31" t="s">
        <v>40</v>
      </c>
      <c r="Z163" s="31" t="s">
        <v>40</v>
      </c>
      <c r="AA163" s="31" t="s">
        <v>40</v>
      </c>
      <c r="AB163" s="31" t="s">
        <v>40</v>
      </c>
      <c r="AC163" s="114" t="s">
        <v>40</v>
      </c>
      <c r="AD163" s="114" t="s">
        <v>40</v>
      </c>
      <c r="AE163" s="114" t="s">
        <v>40</v>
      </c>
      <c r="AF163" s="31" t="s">
        <v>40</v>
      </c>
      <c r="AG163" s="31" t="s">
        <v>40</v>
      </c>
      <c r="AH163" s="31" t="s">
        <v>40</v>
      </c>
      <c r="AI163" s="32">
        <v>9491.1</v>
      </c>
      <c r="AJ163" s="32">
        <v>8919.6</v>
      </c>
      <c r="AK163" s="159">
        <v>10522.5</v>
      </c>
      <c r="AL163" s="159">
        <f>AL164+AL167+AL170</f>
        <v>9692.5</v>
      </c>
      <c r="AM163" s="159">
        <f>AM164</f>
        <v>929.9</v>
      </c>
      <c r="AN163" s="159">
        <f>AN164</f>
        <v>929.9</v>
      </c>
      <c r="AO163" s="33" t="s">
        <v>42</v>
      </c>
      <c r="AP163" s="15"/>
    </row>
    <row r="164" spans="1:42" ht="114.75" x14ac:dyDescent="0.25">
      <c r="A164" s="34" t="s">
        <v>271</v>
      </c>
      <c r="B164" s="35" t="s">
        <v>272</v>
      </c>
      <c r="C164" s="36" t="s">
        <v>52</v>
      </c>
      <c r="D164" s="37" t="s">
        <v>273</v>
      </c>
      <c r="E164" s="37" t="s">
        <v>54</v>
      </c>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96" t="s">
        <v>603</v>
      </c>
      <c r="AD164" s="97" t="s">
        <v>62</v>
      </c>
      <c r="AE164" s="84" t="s">
        <v>580</v>
      </c>
      <c r="AF164" s="37" t="s">
        <v>189</v>
      </c>
      <c r="AG164" s="37" t="s">
        <v>147</v>
      </c>
      <c r="AH164" s="37" t="s">
        <v>74</v>
      </c>
      <c r="AI164" s="38">
        <v>677.5</v>
      </c>
      <c r="AJ164" s="38">
        <v>523</v>
      </c>
      <c r="AK164" s="163">
        <v>929.9</v>
      </c>
      <c r="AL164" s="163">
        <v>929.9</v>
      </c>
      <c r="AM164" s="163">
        <v>929.9</v>
      </c>
      <c r="AN164" s="163">
        <v>929.9</v>
      </c>
      <c r="AO164" s="39" t="s">
        <v>85</v>
      </c>
      <c r="AP164" s="15"/>
    </row>
    <row r="165" spans="1:42" ht="114.75" x14ac:dyDescent="0.25">
      <c r="A165" s="40"/>
      <c r="B165" s="41"/>
      <c r="C165" s="21" t="s">
        <v>274</v>
      </c>
      <c r="D165" s="42" t="s">
        <v>275</v>
      </c>
      <c r="E165" s="42" t="s">
        <v>276</v>
      </c>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96" t="s">
        <v>702</v>
      </c>
      <c r="AD165" s="97" t="s">
        <v>62</v>
      </c>
      <c r="AE165" s="84" t="s">
        <v>701</v>
      </c>
      <c r="AF165" s="43"/>
      <c r="AG165" s="42"/>
      <c r="AH165" s="42"/>
      <c r="AI165" s="44" t="s">
        <v>41</v>
      </c>
      <c r="AJ165" s="44" t="s">
        <v>41</v>
      </c>
      <c r="AK165" s="162" t="s">
        <v>41</v>
      </c>
      <c r="AL165" s="162" t="s">
        <v>41</v>
      </c>
      <c r="AM165" s="162" t="s">
        <v>41</v>
      </c>
      <c r="AN165" s="162" t="s">
        <v>41</v>
      </c>
      <c r="AO165" s="45" t="s">
        <v>85</v>
      </c>
      <c r="AP165" s="15"/>
    </row>
    <row r="166" spans="1:42" ht="114.75" x14ac:dyDescent="0.25">
      <c r="A166" s="40"/>
      <c r="B166" s="41"/>
      <c r="C166" s="21"/>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96" t="s">
        <v>833</v>
      </c>
      <c r="AD166" s="97" t="s">
        <v>62</v>
      </c>
      <c r="AE166" s="84" t="s">
        <v>832</v>
      </c>
      <c r="AF166" s="43"/>
      <c r="AG166" s="42"/>
      <c r="AH166" s="42"/>
      <c r="AI166" s="44"/>
      <c r="AJ166" s="44"/>
      <c r="AK166" s="162"/>
      <c r="AL166" s="162"/>
      <c r="AM166" s="162"/>
      <c r="AN166" s="162"/>
      <c r="AO166" s="45"/>
      <c r="AP166" s="15"/>
    </row>
    <row r="167" spans="1:42" ht="140.25" x14ac:dyDescent="0.25">
      <c r="A167" s="34" t="s">
        <v>277</v>
      </c>
      <c r="B167" s="35" t="s">
        <v>278</v>
      </c>
      <c r="C167" s="36" t="s">
        <v>52</v>
      </c>
      <c r="D167" s="37" t="s">
        <v>273</v>
      </c>
      <c r="E167" s="37" t="s">
        <v>54</v>
      </c>
      <c r="F167" s="37"/>
      <c r="G167" s="37"/>
      <c r="H167" s="37"/>
      <c r="I167" s="37"/>
      <c r="J167" s="37"/>
      <c r="K167" s="37"/>
      <c r="L167" s="37"/>
      <c r="M167" s="37"/>
      <c r="N167" s="37"/>
      <c r="O167" s="37"/>
      <c r="P167" s="37"/>
      <c r="Q167" s="37"/>
      <c r="R167" s="37"/>
      <c r="S167" s="37"/>
      <c r="T167" s="37"/>
      <c r="U167" s="37"/>
      <c r="V167" s="37"/>
      <c r="W167" s="37" t="s">
        <v>279</v>
      </c>
      <c r="X167" s="37" t="s">
        <v>62</v>
      </c>
      <c r="Y167" s="37" t="s">
        <v>280</v>
      </c>
      <c r="Z167" s="37"/>
      <c r="AA167" s="37"/>
      <c r="AB167" s="37"/>
      <c r="AC167" s="69" t="s">
        <v>604</v>
      </c>
      <c r="AD167" s="98" t="s">
        <v>62</v>
      </c>
      <c r="AE167" s="91" t="s">
        <v>605</v>
      </c>
      <c r="AF167" s="37" t="s">
        <v>31</v>
      </c>
      <c r="AG167" s="37" t="s">
        <v>281</v>
      </c>
      <c r="AH167" s="37" t="s">
        <v>282</v>
      </c>
      <c r="AI167" s="38">
        <v>2005.5</v>
      </c>
      <c r="AJ167" s="38">
        <v>1819.2</v>
      </c>
      <c r="AK167" s="163">
        <v>2243</v>
      </c>
      <c r="AL167" s="163">
        <v>2052.6</v>
      </c>
      <c r="AM167" s="163" t="s">
        <v>41</v>
      </c>
      <c r="AN167" s="163" t="s">
        <v>41</v>
      </c>
      <c r="AO167" s="39" t="s">
        <v>85</v>
      </c>
      <c r="AP167" s="15"/>
    </row>
    <row r="168" spans="1:42" ht="102" x14ac:dyDescent="0.25">
      <c r="A168" s="40"/>
      <c r="B168" s="41"/>
      <c r="C168" s="21" t="s">
        <v>283</v>
      </c>
      <c r="D168" s="42" t="s">
        <v>284</v>
      </c>
      <c r="E168" s="42" t="s">
        <v>285</v>
      </c>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50" t="s">
        <v>606</v>
      </c>
      <c r="AD168" s="94" t="s">
        <v>62</v>
      </c>
      <c r="AE168" s="81" t="s">
        <v>607</v>
      </c>
      <c r="AF168" s="43"/>
      <c r="AG168" s="42"/>
      <c r="AH168" s="42"/>
      <c r="AI168" s="44" t="s">
        <v>41</v>
      </c>
      <c r="AJ168" s="44" t="s">
        <v>41</v>
      </c>
      <c r="AK168" s="162" t="s">
        <v>41</v>
      </c>
      <c r="AL168" s="162" t="s">
        <v>41</v>
      </c>
      <c r="AM168" s="162" t="s">
        <v>41</v>
      </c>
      <c r="AN168" s="162" t="s">
        <v>41</v>
      </c>
      <c r="AO168" s="45" t="s">
        <v>85</v>
      </c>
      <c r="AP168" s="15"/>
    </row>
    <row r="169" spans="1:42" ht="89.25" x14ac:dyDescent="0.25">
      <c r="A169" s="40"/>
      <c r="B169" s="41"/>
      <c r="C169" s="21"/>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83" t="s">
        <v>608</v>
      </c>
      <c r="AD169" s="97" t="s">
        <v>62</v>
      </c>
      <c r="AE169" s="84" t="s">
        <v>609</v>
      </c>
      <c r="AF169" s="43"/>
      <c r="AG169" s="42"/>
      <c r="AH169" s="42"/>
      <c r="AI169" s="44"/>
      <c r="AJ169" s="44"/>
      <c r="AK169" s="162"/>
      <c r="AL169" s="162"/>
      <c r="AM169" s="162"/>
      <c r="AN169" s="162"/>
      <c r="AO169" s="45"/>
      <c r="AP169" s="15"/>
    </row>
    <row r="170" spans="1:42" ht="140.25" x14ac:dyDescent="0.25">
      <c r="A170" s="34" t="s">
        <v>286</v>
      </c>
      <c r="B170" s="35" t="s">
        <v>287</v>
      </c>
      <c r="C170" s="36" t="s">
        <v>52</v>
      </c>
      <c r="D170" s="37" t="s">
        <v>273</v>
      </c>
      <c r="E170" s="37" t="s">
        <v>54</v>
      </c>
      <c r="F170" s="37"/>
      <c r="G170" s="37"/>
      <c r="H170" s="37"/>
      <c r="I170" s="37"/>
      <c r="J170" s="37"/>
      <c r="K170" s="37"/>
      <c r="L170" s="37"/>
      <c r="M170" s="37"/>
      <c r="N170" s="37"/>
      <c r="O170" s="37"/>
      <c r="P170" s="37"/>
      <c r="Q170" s="37"/>
      <c r="R170" s="37"/>
      <c r="S170" s="37"/>
      <c r="T170" s="37"/>
      <c r="U170" s="37"/>
      <c r="V170" s="37"/>
      <c r="W170" s="37" t="s">
        <v>279</v>
      </c>
      <c r="X170" s="37" t="s">
        <v>62</v>
      </c>
      <c r="Y170" s="37" t="s">
        <v>280</v>
      </c>
      <c r="Z170" s="37"/>
      <c r="AA170" s="37"/>
      <c r="AB170" s="37"/>
      <c r="AC170" s="46" t="s">
        <v>610</v>
      </c>
      <c r="AD170" s="94" t="s">
        <v>62</v>
      </c>
      <c r="AE170" s="81" t="s">
        <v>605</v>
      </c>
      <c r="AF170" s="37" t="s">
        <v>31</v>
      </c>
      <c r="AG170" s="37" t="s">
        <v>281</v>
      </c>
      <c r="AH170" s="37" t="s">
        <v>282</v>
      </c>
      <c r="AI170" s="38">
        <v>6808.1</v>
      </c>
      <c r="AJ170" s="38">
        <v>6577.4</v>
      </c>
      <c r="AK170" s="163">
        <v>7349.6</v>
      </c>
      <c r="AL170" s="163">
        <v>6710</v>
      </c>
      <c r="AM170" s="163" t="s">
        <v>41</v>
      </c>
      <c r="AN170" s="163" t="s">
        <v>41</v>
      </c>
      <c r="AO170" s="39" t="s">
        <v>85</v>
      </c>
      <c r="AP170" s="15"/>
    </row>
    <row r="171" spans="1:42" ht="102" x14ac:dyDescent="0.25">
      <c r="A171" s="40"/>
      <c r="B171" s="41"/>
      <c r="C171" s="21" t="s">
        <v>283</v>
      </c>
      <c r="D171" s="42" t="s">
        <v>284</v>
      </c>
      <c r="E171" s="42" t="s">
        <v>285</v>
      </c>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50" t="s">
        <v>606</v>
      </c>
      <c r="AD171" s="94" t="s">
        <v>62</v>
      </c>
      <c r="AE171" s="81" t="s">
        <v>607</v>
      </c>
      <c r="AF171" s="43"/>
      <c r="AG171" s="42"/>
      <c r="AH171" s="42"/>
      <c r="AI171" s="44" t="s">
        <v>41</v>
      </c>
      <c r="AJ171" s="44" t="s">
        <v>41</v>
      </c>
      <c r="AK171" s="162" t="s">
        <v>41</v>
      </c>
      <c r="AL171" s="162" t="s">
        <v>41</v>
      </c>
      <c r="AM171" s="162" t="s">
        <v>41</v>
      </c>
      <c r="AN171" s="162" t="s">
        <v>41</v>
      </c>
      <c r="AO171" s="45" t="s">
        <v>85</v>
      </c>
      <c r="AP171" s="15"/>
    </row>
    <row r="172" spans="1:42" ht="89.25" x14ac:dyDescent="0.25">
      <c r="A172" s="40"/>
      <c r="B172" s="41"/>
      <c r="C172" s="21"/>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83" t="s">
        <v>608</v>
      </c>
      <c r="AD172" s="97" t="s">
        <v>62</v>
      </c>
      <c r="AE172" s="84" t="s">
        <v>609</v>
      </c>
      <c r="AF172" s="43"/>
      <c r="AG172" s="42"/>
      <c r="AH172" s="42"/>
      <c r="AI172" s="44"/>
      <c r="AJ172" s="44"/>
      <c r="AK172" s="162"/>
      <c r="AL172" s="162"/>
      <c r="AM172" s="162"/>
      <c r="AN172" s="162"/>
      <c r="AO172" s="45"/>
      <c r="AP172" s="15"/>
    </row>
    <row r="173" spans="1:42" ht="127.5" x14ac:dyDescent="0.25">
      <c r="A173" s="30" t="s">
        <v>288</v>
      </c>
      <c r="B173" s="18" t="s">
        <v>289</v>
      </c>
      <c r="C173" s="31" t="s">
        <v>40</v>
      </c>
      <c r="D173" s="31" t="s">
        <v>40</v>
      </c>
      <c r="E173" s="31" t="s">
        <v>40</v>
      </c>
      <c r="F173" s="31" t="s">
        <v>40</v>
      </c>
      <c r="G173" s="31" t="s">
        <v>40</v>
      </c>
      <c r="H173" s="31" t="s">
        <v>40</v>
      </c>
      <c r="I173" s="31" t="s">
        <v>40</v>
      </c>
      <c r="J173" s="31" t="s">
        <v>40</v>
      </c>
      <c r="K173" s="31" t="s">
        <v>40</v>
      </c>
      <c r="L173" s="31" t="s">
        <v>40</v>
      </c>
      <c r="M173" s="31" t="s">
        <v>40</v>
      </c>
      <c r="N173" s="31" t="s">
        <v>40</v>
      </c>
      <c r="O173" s="31" t="s">
        <v>40</v>
      </c>
      <c r="P173" s="31" t="s">
        <v>40</v>
      </c>
      <c r="Q173" s="31" t="s">
        <v>40</v>
      </c>
      <c r="R173" s="31" t="s">
        <v>40</v>
      </c>
      <c r="S173" s="31" t="s">
        <v>40</v>
      </c>
      <c r="T173" s="31" t="s">
        <v>40</v>
      </c>
      <c r="U173" s="31" t="s">
        <v>40</v>
      </c>
      <c r="V173" s="31" t="s">
        <v>40</v>
      </c>
      <c r="W173" s="31" t="s">
        <v>40</v>
      </c>
      <c r="X173" s="31" t="s">
        <v>40</v>
      </c>
      <c r="Y173" s="31" t="s">
        <v>40</v>
      </c>
      <c r="Z173" s="31" t="s">
        <v>40</v>
      </c>
      <c r="AA173" s="31" t="s">
        <v>40</v>
      </c>
      <c r="AB173" s="31" t="s">
        <v>40</v>
      </c>
      <c r="AC173" s="114" t="s">
        <v>40</v>
      </c>
      <c r="AD173" s="114" t="s">
        <v>40</v>
      </c>
      <c r="AE173" s="114" t="s">
        <v>40</v>
      </c>
      <c r="AF173" s="31" t="s">
        <v>40</v>
      </c>
      <c r="AG173" s="31" t="s">
        <v>40</v>
      </c>
      <c r="AH173" s="31" t="s">
        <v>40</v>
      </c>
      <c r="AI173" s="32">
        <v>251893.1</v>
      </c>
      <c r="AJ173" s="32">
        <v>236804.4</v>
      </c>
      <c r="AK173" s="159">
        <v>264166.59999999998</v>
      </c>
      <c r="AL173" s="159">
        <f>AL174+AL188+AL201+AL203+AL211+AL217+AL215</f>
        <v>266382.8</v>
      </c>
      <c r="AM173" s="159">
        <f t="shared" ref="AM173:AN173" si="1">AM174+AM188+AM201+AM203+AM211+AM217+AM215</f>
        <v>274368.09999999998</v>
      </c>
      <c r="AN173" s="159">
        <f t="shared" si="1"/>
        <v>274361.7</v>
      </c>
      <c r="AO173" s="33" t="s">
        <v>42</v>
      </c>
      <c r="AP173" s="15"/>
    </row>
    <row r="174" spans="1:42" ht="204" x14ac:dyDescent="0.25">
      <c r="A174" s="34" t="s">
        <v>290</v>
      </c>
      <c r="B174" s="35" t="s">
        <v>291</v>
      </c>
      <c r="C174" s="36" t="s">
        <v>52</v>
      </c>
      <c r="D174" s="37" t="s">
        <v>292</v>
      </c>
      <c r="E174" s="37" t="s">
        <v>54</v>
      </c>
      <c r="F174" s="37"/>
      <c r="G174" s="37"/>
      <c r="H174" s="37"/>
      <c r="I174" s="37"/>
      <c r="J174" s="37"/>
      <c r="K174" s="37"/>
      <c r="L174" s="37"/>
      <c r="M174" s="37"/>
      <c r="N174" s="37"/>
      <c r="O174" s="37"/>
      <c r="P174" s="37"/>
      <c r="Q174" s="37"/>
      <c r="R174" s="37"/>
      <c r="S174" s="37"/>
      <c r="T174" s="37"/>
      <c r="U174" s="37"/>
      <c r="V174" s="37"/>
      <c r="W174" s="37" t="s">
        <v>279</v>
      </c>
      <c r="X174" s="37" t="s">
        <v>62</v>
      </c>
      <c r="Y174" s="37" t="s">
        <v>280</v>
      </c>
      <c r="Z174" s="37" t="s">
        <v>61</v>
      </c>
      <c r="AA174" s="37" t="s">
        <v>62</v>
      </c>
      <c r="AB174" s="37" t="s">
        <v>63</v>
      </c>
      <c r="AC174" s="69" t="s">
        <v>611</v>
      </c>
      <c r="AD174" s="70" t="s">
        <v>62</v>
      </c>
      <c r="AE174" s="71" t="s">
        <v>612</v>
      </c>
      <c r="AF174" s="37" t="s">
        <v>31</v>
      </c>
      <c r="AG174" s="37" t="s">
        <v>293</v>
      </c>
      <c r="AH174" s="37" t="s">
        <v>294</v>
      </c>
      <c r="AI174" s="38">
        <v>38775.1</v>
      </c>
      <c r="AJ174" s="38">
        <v>35170</v>
      </c>
      <c r="AK174" s="163">
        <v>42798.6</v>
      </c>
      <c r="AL174" s="163">
        <v>40674.699999999997</v>
      </c>
      <c r="AM174" s="163">
        <v>42981.2</v>
      </c>
      <c r="AN174" s="163">
        <v>42981.2</v>
      </c>
      <c r="AO174" s="39" t="s">
        <v>295</v>
      </c>
      <c r="AP174" s="15"/>
    </row>
    <row r="175" spans="1:42" ht="204" x14ac:dyDescent="0.25">
      <c r="A175" s="40"/>
      <c r="B175" s="41"/>
      <c r="C175" s="21" t="s">
        <v>296</v>
      </c>
      <c r="D175" s="42" t="s">
        <v>297</v>
      </c>
      <c r="E175" s="42" t="s">
        <v>298</v>
      </c>
      <c r="F175" s="42"/>
      <c r="G175" s="42"/>
      <c r="H175" s="42"/>
      <c r="I175" s="42"/>
      <c r="J175" s="42"/>
      <c r="K175" s="42"/>
      <c r="L175" s="42"/>
      <c r="M175" s="42"/>
      <c r="N175" s="42"/>
      <c r="O175" s="42"/>
      <c r="P175" s="42"/>
      <c r="Q175" s="42"/>
      <c r="R175" s="42"/>
      <c r="S175" s="42"/>
      <c r="T175" s="42"/>
      <c r="U175" s="42"/>
      <c r="V175" s="42"/>
      <c r="W175" s="42"/>
      <c r="X175" s="42"/>
      <c r="Y175" s="42"/>
      <c r="Z175" s="42" t="s">
        <v>299</v>
      </c>
      <c r="AA175" s="42" t="s">
        <v>62</v>
      </c>
      <c r="AB175" s="42" t="s">
        <v>300</v>
      </c>
      <c r="AC175" s="46" t="s">
        <v>781</v>
      </c>
      <c r="AD175" s="47" t="s">
        <v>62</v>
      </c>
      <c r="AE175" s="48" t="s">
        <v>771</v>
      </c>
      <c r="AF175" s="43"/>
      <c r="AG175" s="42"/>
      <c r="AH175" s="42"/>
      <c r="AI175" s="44" t="s">
        <v>41</v>
      </c>
      <c r="AJ175" s="44" t="s">
        <v>41</v>
      </c>
      <c r="AK175" s="162" t="s">
        <v>41</v>
      </c>
      <c r="AL175" s="162" t="s">
        <v>41</v>
      </c>
      <c r="AM175" s="162" t="s">
        <v>41</v>
      </c>
      <c r="AN175" s="162" t="s">
        <v>41</v>
      </c>
      <c r="AO175" s="45" t="s">
        <v>295</v>
      </c>
      <c r="AP175" s="15"/>
    </row>
    <row r="176" spans="1:42" ht="204" x14ac:dyDescent="0.25">
      <c r="A176" s="40"/>
      <c r="B176" s="41"/>
      <c r="C176" s="21" t="s">
        <v>283</v>
      </c>
      <c r="D176" s="42" t="s">
        <v>284</v>
      </c>
      <c r="E176" s="42" t="s">
        <v>285</v>
      </c>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6" t="s">
        <v>535</v>
      </c>
      <c r="AD176" s="47" t="s">
        <v>62</v>
      </c>
      <c r="AE176" s="48" t="s">
        <v>536</v>
      </c>
      <c r="AF176" s="43"/>
      <c r="AG176" s="42"/>
      <c r="AH176" s="42"/>
      <c r="AI176" s="44" t="s">
        <v>41</v>
      </c>
      <c r="AJ176" s="44" t="s">
        <v>41</v>
      </c>
      <c r="AK176" s="162" t="s">
        <v>41</v>
      </c>
      <c r="AL176" s="162" t="s">
        <v>41</v>
      </c>
      <c r="AM176" s="162" t="s">
        <v>41</v>
      </c>
      <c r="AN176" s="162" t="s">
        <v>41</v>
      </c>
      <c r="AO176" s="45" t="s">
        <v>295</v>
      </c>
      <c r="AP176" s="15"/>
    </row>
    <row r="177" spans="1:42" ht="204" x14ac:dyDescent="0.25">
      <c r="A177" s="40"/>
      <c r="B177" s="41"/>
      <c r="C177" s="21"/>
      <c r="D177" s="42"/>
      <c r="E177" s="42"/>
      <c r="F177" s="42"/>
      <c r="G177" s="42"/>
      <c r="H177" s="42"/>
      <c r="I177" s="42"/>
      <c r="J177" s="42"/>
      <c r="K177" s="42"/>
      <c r="L177" s="42"/>
      <c r="M177" s="42"/>
      <c r="N177" s="42"/>
      <c r="O177" s="42"/>
      <c r="P177" s="42"/>
      <c r="Q177" s="42"/>
      <c r="R177" s="42"/>
      <c r="S177" s="42"/>
      <c r="T177" s="42"/>
      <c r="U177" s="42"/>
      <c r="V177" s="42"/>
      <c r="W177" s="42"/>
      <c r="X177" s="42"/>
      <c r="Y177" s="42"/>
      <c r="Z177" s="42" t="s">
        <v>301</v>
      </c>
      <c r="AA177" s="42" t="s">
        <v>62</v>
      </c>
      <c r="AB177" s="42" t="s">
        <v>302</v>
      </c>
      <c r="AC177" s="50" t="s">
        <v>537</v>
      </c>
      <c r="AD177" s="47" t="s">
        <v>62</v>
      </c>
      <c r="AE177" s="48" t="s">
        <v>538</v>
      </c>
      <c r="AF177" s="43"/>
      <c r="AG177" s="42"/>
      <c r="AH177" s="42"/>
      <c r="AI177" s="44" t="s">
        <v>41</v>
      </c>
      <c r="AJ177" s="44" t="s">
        <v>41</v>
      </c>
      <c r="AK177" s="162" t="s">
        <v>41</v>
      </c>
      <c r="AL177" s="162" t="s">
        <v>41</v>
      </c>
      <c r="AM177" s="162" t="s">
        <v>41</v>
      </c>
      <c r="AN177" s="162" t="s">
        <v>41</v>
      </c>
      <c r="AO177" s="45" t="s">
        <v>295</v>
      </c>
      <c r="AP177" s="15"/>
    </row>
    <row r="178" spans="1:42" ht="89.25" x14ac:dyDescent="0.25">
      <c r="A178" s="40"/>
      <c r="B178" s="41"/>
      <c r="C178" s="21"/>
      <c r="D178" s="42"/>
      <c r="E178" s="42"/>
      <c r="F178" s="42" t="s">
        <v>303</v>
      </c>
      <c r="G178" s="42" t="s">
        <v>62</v>
      </c>
      <c r="H178" s="42" t="s">
        <v>304</v>
      </c>
      <c r="I178" s="42" t="s">
        <v>125</v>
      </c>
      <c r="J178" s="42"/>
      <c r="K178" s="42"/>
      <c r="L178" s="42"/>
      <c r="M178" s="42"/>
      <c r="N178" s="42"/>
      <c r="O178" s="42"/>
      <c r="P178" s="42"/>
      <c r="Q178" s="42"/>
      <c r="R178" s="42"/>
      <c r="S178" s="42"/>
      <c r="T178" s="42"/>
      <c r="U178" s="42"/>
      <c r="V178" s="42"/>
      <c r="W178" s="42"/>
      <c r="X178" s="42"/>
      <c r="Y178" s="42"/>
      <c r="Z178" s="42" t="s">
        <v>305</v>
      </c>
      <c r="AA178" s="42" t="s">
        <v>306</v>
      </c>
      <c r="AB178" s="42" t="s">
        <v>307</v>
      </c>
      <c r="AC178" s="50" t="s">
        <v>613</v>
      </c>
      <c r="AD178" s="47" t="s">
        <v>62</v>
      </c>
      <c r="AE178" s="48" t="s">
        <v>614</v>
      </c>
      <c r="AF178" s="43"/>
      <c r="AG178" s="42"/>
      <c r="AH178" s="42"/>
      <c r="AI178" s="44" t="s">
        <v>41</v>
      </c>
      <c r="AJ178" s="44" t="s">
        <v>41</v>
      </c>
      <c r="AK178" s="162" t="s">
        <v>41</v>
      </c>
      <c r="AL178" s="162" t="s">
        <v>41</v>
      </c>
      <c r="AM178" s="162" t="s">
        <v>41</v>
      </c>
      <c r="AN178" s="162" t="s">
        <v>41</v>
      </c>
      <c r="AO178" s="45" t="s">
        <v>42</v>
      </c>
      <c r="AP178" s="15"/>
    </row>
    <row r="179" spans="1:42" ht="140.25" x14ac:dyDescent="0.25">
      <c r="A179" s="40"/>
      <c r="B179" s="41"/>
      <c r="C179" s="21"/>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50" t="s">
        <v>615</v>
      </c>
      <c r="AD179" s="80" t="s">
        <v>62</v>
      </c>
      <c r="AE179" s="48" t="s">
        <v>616</v>
      </c>
      <c r="AF179" s="43"/>
      <c r="AG179" s="42"/>
      <c r="AH179" s="42"/>
      <c r="AI179" s="44"/>
      <c r="AJ179" s="44"/>
      <c r="AK179" s="162"/>
      <c r="AL179" s="162"/>
      <c r="AM179" s="162"/>
      <c r="AN179" s="162"/>
      <c r="AO179" s="45"/>
      <c r="AP179" s="15"/>
    </row>
    <row r="180" spans="1:42" ht="114.75" x14ac:dyDescent="0.25">
      <c r="A180" s="40"/>
      <c r="B180" s="41"/>
      <c r="C180" s="21"/>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6" t="s">
        <v>617</v>
      </c>
      <c r="AD180" s="47" t="s">
        <v>62</v>
      </c>
      <c r="AE180" s="48" t="s">
        <v>618</v>
      </c>
      <c r="AF180" s="43"/>
      <c r="AG180" s="42"/>
      <c r="AH180" s="42"/>
      <c r="AI180" s="44"/>
      <c r="AJ180" s="44"/>
      <c r="AK180" s="162"/>
      <c r="AL180" s="162"/>
      <c r="AM180" s="162"/>
      <c r="AN180" s="162"/>
      <c r="AO180" s="45"/>
      <c r="AP180" s="15"/>
    </row>
    <row r="181" spans="1:42" ht="76.5" x14ac:dyDescent="0.25">
      <c r="A181" s="40"/>
      <c r="B181" s="41"/>
      <c r="C181" s="21"/>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50" t="s">
        <v>619</v>
      </c>
      <c r="AD181" s="80" t="s">
        <v>62</v>
      </c>
      <c r="AE181" s="48" t="s">
        <v>620</v>
      </c>
      <c r="AF181" s="43"/>
      <c r="AG181" s="42"/>
      <c r="AH181" s="42"/>
      <c r="AI181" s="44"/>
      <c r="AJ181" s="44"/>
      <c r="AK181" s="162"/>
      <c r="AL181" s="162"/>
      <c r="AM181" s="162"/>
      <c r="AN181" s="162"/>
      <c r="AO181" s="45"/>
      <c r="AP181" s="15"/>
    </row>
    <row r="182" spans="1:42" ht="89.25" x14ac:dyDescent="0.25">
      <c r="A182" s="40"/>
      <c r="B182" s="41"/>
      <c r="C182" s="21"/>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6" t="s">
        <v>621</v>
      </c>
      <c r="AD182" s="47" t="s">
        <v>62</v>
      </c>
      <c r="AE182" s="48" t="s">
        <v>774</v>
      </c>
      <c r="AF182" s="43"/>
      <c r="AG182" s="42"/>
      <c r="AH182" s="42"/>
      <c r="AI182" s="44"/>
      <c r="AJ182" s="44"/>
      <c r="AK182" s="162"/>
      <c r="AL182" s="162"/>
      <c r="AM182" s="162"/>
      <c r="AN182" s="162"/>
      <c r="AO182" s="45"/>
      <c r="AP182" s="15"/>
    </row>
    <row r="183" spans="1:42" ht="89.25" x14ac:dyDescent="0.25">
      <c r="A183" s="40"/>
      <c r="B183" s="41"/>
      <c r="C183" s="21"/>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6" t="s">
        <v>776</v>
      </c>
      <c r="AD183" s="47" t="s">
        <v>62</v>
      </c>
      <c r="AE183" s="48" t="s">
        <v>777</v>
      </c>
      <c r="AF183" s="43"/>
      <c r="AG183" s="42"/>
      <c r="AH183" s="42"/>
      <c r="AI183" s="44"/>
      <c r="AJ183" s="44"/>
      <c r="AK183" s="162"/>
      <c r="AL183" s="162"/>
      <c r="AM183" s="162"/>
      <c r="AN183" s="162"/>
      <c r="AO183" s="45"/>
      <c r="AP183" s="15"/>
    </row>
    <row r="184" spans="1:42" ht="102" x14ac:dyDescent="0.25">
      <c r="A184" s="40"/>
      <c r="B184" s="41"/>
      <c r="C184" s="21"/>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50" t="s">
        <v>783</v>
      </c>
      <c r="AD184" s="47" t="s">
        <v>62</v>
      </c>
      <c r="AE184" s="81" t="s">
        <v>782</v>
      </c>
      <c r="AF184" s="43"/>
      <c r="AG184" s="42"/>
      <c r="AH184" s="42"/>
      <c r="AI184" s="44"/>
      <c r="AJ184" s="44"/>
      <c r="AK184" s="162"/>
      <c r="AL184" s="162"/>
      <c r="AM184" s="162"/>
      <c r="AN184" s="162"/>
      <c r="AO184" s="45"/>
      <c r="AP184" s="15"/>
    </row>
    <row r="185" spans="1:42" ht="127.5" x14ac:dyDescent="0.25">
      <c r="A185" s="40"/>
      <c r="B185" s="41"/>
      <c r="C185" s="21"/>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50" t="s">
        <v>784</v>
      </c>
      <c r="AD185" s="47" t="s">
        <v>62</v>
      </c>
      <c r="AE185" s="81" t="s">
        <v>786</v>
      </c>
      <c r="AF185" s="43"/>
      <c r="AG185" s="42"/>
      <c r="AH185" s="42"/>
      <c r="AI185" s="44"/>
      <c r="AJ185" s="44"/>
      <c r="AK185" s="162"/>
      <c r="AL185" s="162"/>
      <c r="AM185" s="162"/>
      <c r="AN185" s="162"/>
      <c r="AO185" s="45"/>
      <c r="AP185" s="15"/>
    </row>
    <row r="186" spans="1:42" ht="76.5" x14ac:dyDescent="0.25">
      <c r="A186" s="40"/>
      <c r="B186" s="41"/>
      <c r="C186" s="21"/>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6" t="s">
        <v>780</v>
      </c>
      <c r="AD186" s="80" t="s">
        <v>62</v>
      </c>
      <c r="AE186" s="48" t="s">
        <v>682</v>
      </c>
      <c r="AF186" s="43"/>
      <c r="AG186" s="42"/>
      <c r="AH186" s="42"/>
      <c r="AI186" s="44"/>
      <c r="AJ186" s="44"/>
      <c r="AK186" s="162"/>
      <c r="AL186" s="162"/>
      <c r="AM186" s="162"/>
      <c r="AN186" s="162"/>
      <c r="AO186" s="45"/>
      <c r="AP186" s="15"/>
    </row>
    <row r="187" spans="1:42" ht="140.25" x14ac:dyDescent="0.25">
      <c r="A187" s="40"/>
      <c r="B187" s="41"/>
      <c r="C187" s="21"/>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135" t="s">
        <v>785</v>
      </c>
      <c r="AD187" s="146" t="s">
        <v>62</v>
      </c>
      <c r="AE187" s="148" t="s">
        <v>787</v>
      </c>
      <c r="AF187" s="43"/>
      <c r="AG187" s="42"/>
      <c r="AH187" s="42"/>
      <c r="AI187" s="44"/>
      <c r="AJ187" s="44"/>
      <c r="AK187" s="162"/>
      <c r="AL187" s="162"/>
      <c r="AM187" s="162"/>
      <c r="AN187" s="162"/>
      <c r="AO187" s="45"/>
      <c r="AP187" s="15"/>
    </row>
    <row r="188" spans="1:42" ht="191.25" x14ac:dyDescent="0.25">
      <c r="A188" s="51" t="s">
        <v>308</v>
      </c>
      <c r="B188" s="52" t="s">
        <v>309</v>
      </c>
      <c r="C188" s="53" t="s">
        <v>52</v>
      </c>
      <c r="D188" s="54" t="s">
        <v>292</v>
      </c>
      <c r="E188" s="54" t="s">
        <v>54</v>
      </c>
      <c r="F188" s="54"/>
      <c r="G188" s="54"/>
      <c r="H188" s="54"/>
      <c r="I188" s="54"/>
      <c r="J188" s="54"/>
      <c r="K188" s="54"/>
      <c r="L188" s="54"/>
      <c r="M188" s="54"/>
      <c r="N188" s="54"/>
      <c r="O188" s="54"/>
      <c r="P188" s="54"/>
      <c r="Q188" s="54"/>
      <c r="R188" s="54"/>
      <c r="S188" s="54"/>
      <c r="T188" s="54"/>
      <c r="U188" s="54"/>
      <c r="V188" s="54"/>
      <c r="W188" s="54" t="s">
        <v>279</v>
      </c>
      <c r="X188" s="54" t="s">
        <v>62</v>
      </c>
      <c r="Y188" s="54" t="s">
        <v>280</v>
      </c>
      <c r="Z188" s="54" t="s">
        <v>301</v>
      </c>
      <c r="AA188" s="54" t="s">
        <v>62</v>
      </c>
      <c r="AB188" s="54" t="s">
        <v>302</v>
      </c>
      <c r="AC188" s="64" t="s">
        <v>611</v>
      </c>
      <c r="AD188" s="65" t="s">
        <v>62</v>
      </c>
      <c r="AE188" s="66" t="s">
        <v>612</v>
      </c>
      <c r="AF188" s="54" t="s">
        <v>31</v>
      </c>
      <c r="AG188" s="54" t="s">
        <v>293</v>
      </c>
      <c r="AH188" s="54" t="s">
        <v>294</v>
      </c>
      <c r="AI188" s="58">
        <v>87379</v>
      </c>
      <c r="AJ188" s="58">
        <v>86646.5</v>
      </c>
      <c r="AK188" s="160">
        <v>90815.3</v>
      </c>
      <c r="AL188" s="160">
        <v>94540.800000000003</v>
      </c>
      <c r="AM188" s="160">
        <v>103412.1</v>
      </c>
      <c r="AN188" s="160">
        <v>103412.1</v>
      </c>
      <c r="AO188" s="39" t="s">
        <v>310</v>
      </c>
      <c r="AP188" s="15"/>
    </row>
    <row r="189" spans="1:42" ht="153" x14ac:dyDescent="0.25">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46" t="s">
        <v>535</v>
      </c>
      <c r="AD189" s="47" t="s">
        <v>62</v>
      </c>
      <c r="AE189" s="48" t="s">
        <v>536</v>
      </c>
      <c r="AF189" s="63"/>
      <c r="AG189" s="63"/>
      <c r="AH189" s="63"/>
      <c r="AI189" s="67"/>
      <c r="AJ189" s="67"/>
      <c r="AK189" s="161"/>
      <c r="AL189" s="161"/>
      <c r="AM189" s="161"/>
      <c r="AN189" s="161"/>
      <c r="AO189" s="39"/>
      <c r="AP189" s="15"/>
    </row>
    <row r="190" spans="1:42" ht="165.75" x14ac:dyDescent="0.25">
      <c r="A190" s="40"/>
      <c r="B190" s="41"/>
      <c r="C190" s="21" t="s">
        <v>296</v>
      </c>
      <c r="D190" s="42" t="s">
        <v>297</v>
      </c>
      <c r="E190" s="42" t="s">
        <v>298</v>
      </c>
      <c r="F190" s="42"/>
      <c r="G190" s="42"/>
      <c r="H190" s="42"/>
      <c r="I190" s="42"/>
      <c r="J190" s="42"/>
      <c r="K190" s="42"/>
      <c r="L190" s="42"/>
      <c r="M190" s="42"/>
      <c r="N190" s="42"/>
      <c r="O190" s="42"/>
      <c r="P190" s="42"/>
      <c r="Q190" s="42"/>
      <c r="R190" s="42"/>
      <c r="S190" s="42"/>
      <c r="T190" s="42"/>
      <c r="U190" s="42"/>
      <c r="V190" s="42"/>
      <c r="W190" s="42"/>
      <c r="X190" s="42"/>
      <c r="Y190" s="42"/>
      <c r="Z190" s="42" t="s">
        <v>305</v>
      </c>
      <c r="AA190" s="42" t="s">
        <v>306</v>
      </c>
      <c r="AB190" s="42" t="s">
        <v>307</v>
      </c>
      <c r="AC190" s="46" t="s">
        <v>773</v>
      </c>
      <c r="AD190" s="47" t="s">
        <v>62</v>
      </c>
      <c r="AE190" s="48" t="s">
        <v>772</v>
      </c>
      <c r="AF190" s="43"/>
      <c r="AG190" s="42"/>
      <c r="AH190" s="42"/>
      <c r="AI190" s="44" t="s">
        <v>41</v>
      </c>
      <c r="AJ190" s="44" t="s">
        <v>41</v>
      </c>
      <c r="AK190" s="162" t="s">
        <v>41</v>
      </c>
      <c r="AL190" s="162" t="s">
        <v>41</v>
      </c>
      <c r="AM190" s="162" t="s">
        <v>41</v>
      </c>
      <c r="AN190" s="162" t="s">
        <v>41</v>
      </c>
      <c r="AO190" s="45" t="s">
        <v>310</v>
      </c>
      <c r="AP190" s="15"/>
    </row>
    <row r="191" spans="1:42" ht="165.75" x14ac:dyDescent="0.25">
      <c r="A191" s="40"/>
      <c r="B191" s="41"/>
      <c r="C191" s="21" t="s">
        <v>283</v>
      </c>
      <c r="D191" s="42" t="s">
        <v>284</v>
      </c>
      <c r="E191" s="42" t="s">
        <v>285</v>
      </c>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50" t="s">
        <v>537</v>
      </c>
      <c r="AD191" s="47" t="s">
        <v>62</v>
      </c>
      <c r="AE191" s="48" t="s">
        <v>538</v>
      </c>
      <c r="AF191" s="43"/>
      <c r="AG191" s="42"/>
      <c r="AH191" s="42"/>
      <c r="AI191" s="44" t="s">
        <v>41</v>
      </c>
      <c r="AJ191" s="44" t="s">
        <v>41</v>
      </c>
      <c r="AK191" s="162" t="s">
        <v>41</v>
      </c>
      <c r="AL191" s="162" t="s">
        <v>41</v>
      </c>
      <c r="AM191" s="162" t="s">
        <v>41</v>
      </c>
      <c r="AN191" s="162" t="s">
        <v>41</v>
      </c>
      <c r="AO191" s="45" t="s">
        <v>310</v>
      </c>
      <c r="AP191" s="15"/>
    </row>
    <row r="192" spans="1:42" ht="102" x14ac:dyDescent="0.25">
      <c r="A192" s="40"/>
      <c r="B192" s="41"/>
      <c r="C192" s="21"/>
      <c r="D192" s="42"/>
      <c r="E192" s="42"/>
      <c r="F192" s="42" t="s">
        <v>303</v>
      </c>
      <c r="G192" s="42" t="s">
        <v>62</v>
      </c>
      <c r="H192" s="42" t="s">
        <v>304</v>
      </c>
      <c r="I192" s="42" t="s">
        <v>125</v>
      </c>
      <c r="J192" s="42"/>
      <c r="K192" s="42"/>
      <c r="L192" s="42"/>
      <c r="M192" s="42"/>
      <c r="N192" s="42"/>
      <c r="O192" s="42"/>
      <c r="P192" s="42"/>
      <c r="Q192" s="42"/>
      <c r="R192" s="42"/>
      <c r="S192" s="42"/>
      <c r="T192" s="42"/>
      <c r="U192" s="42"/>
      <c r="V192" s="42"/>
      <c r="W192" s="42"/>
      <c r="X192" s="42"/>
      <c r="Y192" s="42"/>
      <c r="Z192" s="42" t="s">
        <v>299</v>
      </c>
      <c r="AA192" s="42" t="s">
        <v>62</v>
      </c>
      <c r="AB192" s="42" t="s">
        <v>300</v>
      </c>
      <c r="AC192" s="50" t="s">
        <v>613</v>
      </c>
      <c r="AD192" s="47" t="s">
        <v>62</v>
      </c>
      <c r="AE192" s="48" t="s">
        <v>614</v>
      </c>
      <c r="AF192" s="43"/>
      <c r="AG192" s="42"/>
      <c r="AH192" s="42"/>
      <c r="AI192" s="44" t="s">
        <v>41</v>
      </c>
      <c r="AJ192" s="44" t="s">
        <v>41</v>
      </c>
      <c r="AK192" s="162" t="s">
        <v>41</v>
      </c>
      <c r="AL192" s="162" t="s">
        <v>41</v>
      </c>
      <c r="AM192" s="162" t="s">
        <v>41</v>
      </c>
      <c r="AN192" s="162" t="s">
        <v>41</v>
      </c>
      <c r="AO192" s="45" t="s">
        <v>42</v>
      </c>
      <c r="AP192" s="15"/>
    </row>
    <row r="193" spans="1:42" ht="140.25" x14ac:dyDescent="0.25">
      <c r="A193" s="40"/>
      <c r="B193" s="41"/>
      <c r="C193" s="21"/>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50" t="s">
        <v>615</v>
      </c>
      <c r="AD193" s="80" t="s">
        <v>62</v>
      </c>
      <c r="AE193" s="48" t="s">
        <v>616</v>
      </c>
      <c r="AF193" s="43"/>
      <c r="AG193" s="42"/>
      <c r="AH193" s="42"/>
      <c r="AI193" s="44"/>
      <c r="AJ193" s="44"/>
      <c r="AK193" s="162"/>
      <c r="AL193" s="162"/>
      <c r="AM193" s="162"/>
      <c r="AN193" s="162"/>
      <c r="AO193" s="45"/>
      <c r="AP193" s="15"/>
    </row>
    <row r="194" spans="1:42" ht="114.75" x14ac:dyDescent="0.25">
      <c r="A194" s="40"/>
      <c r="B194" s="41"/>
      <c r="C194" s="21"/>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6" t="s">
        <v>617</v>
      </c>
      <c r="AD194" s="47" t="s">
        <v>62</v>
      </c>
      <c r="AE194" s="48" t="s">
        <v>618</v>
      </c>
      <c r="AF194" s="43"/>
      <c r="AG194" s="42"/>
      <c r="AH194" s="42"/>
      <c r="AI194" s="44"/>
      <c r="AJ194" s="44"/>
      <c r="AK194" s="162"/>
      <c r="AL194" s="162"/>
      <c r="AM194" s="162"/>
      <c r="AN194" s="162"/>
      <c r="AO194" s="45"/>
      <c r="AP194" s="15"/>
    </row>
    <row r="195" spans="1:42" ht="89.25" x14ac:dyDescent="0.25">
      <c r="A195" s="40"/>
      <c r="B195" s="41"/>
      <c r="C195" s="21"/>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50" t="s">
        <v>621</v>
      </c>
      <c r="AD195" s="47" t="s">
        <v>62</v>
      </c>
      <c r="AE195" s="48" t="s">
        <v>774</v>
      </c>
      <c r="AF195" s="43"/>
      <c r="AG195" s="42"/>
      <c r="AH195" s="42"/>
      <c r="AI195" s="44"/>
      <c r="AJ195" s="44"/>
      <c r="AK195" s="162"/>
      <c r="AL195" s="162"/>
      <c r="AM195" s="162"/>
      <c r="AN195" s="162"/>
      <c r="AO195" s="45"/>
      <c r="AP195" s="15"/>
    </row>
    <row r="196" spans="1:42" ht="89.25" x14ac:dyDescent="0.25">
      <c r="A196" s="40"/>
      <c r="B196" s="41"/>
      <c r="C196" s="21"/>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50" t="s">
        <v>776</v>
      </c>
      <c r="AD196" s="47" t="s">
        <v>62</v>
      </c>
      <c r="AE196" s="48" t="s">
        <v>778</v>
      </c>
      <c r="AF196" s="43"/>
      <c r="AG196" s="42"/>
      <c r="AH196" s="42"/>
      <c r="AI196" s="44"/>
      <c r="AJ196" s="44"/>
      <c r="AK196" s="162"/>
      <c r="AL196" s="162"/>
      <c r="AM196" s="162"/>
      <c r="AN196" s="162"/>
      <c r="AO196" s="45"/>
      <c r="AP196" s="15"/>
    </row>
    <row r="197" spans="1:42" ht="127.5" x14ac:dyDescent="0.25">
      <c r="A197" s="40"/>
      <c r="B197" s="41"/>
      <c r="C197" s="21"/>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50" t="s">
        <v>779</v>
      </c>
      <c r="AD197" s="47" t="s">
        <v>62</v>
      </c>
      <c r="AE197" s="81" t="s">
        <v>788</v>
      </c>
      <c r="AF197" s="43"/>
      <c r="AG197" s="42"/>
      <c r="AH197" s="42"/>
      <c r="AI197" s="44"/>
      <c r="AJ197" s="44"/>
      <c r="AK197" s="162"/>
      <c r="AL197" s="162"/>
      <c r="AM197" s="162"/>
      <c r="AN197" s="162"/>
      <c r="AO197" s="45"/>
      <c r="AP197" s="15"/>
    </row>
    <row r="198" spans="1:42" ht="102" x14ac:dyDescent="0.25">
      <c r="A198" s="40"/>
      <c r="B198" s="41"/>
      <c r="C198" s="21"/>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50" t="s">
        <v>783</v>
      </c>
      <c r="AD198" s="47" t="s">
        <v>62</v>
      </c>
      <c r="AE198" s="81" t="s">
        <v>786</v>
      </c>
      <c r="AF198" s="43"/>
      <c r="AG198" s="42"/>
      <c r="AH198" s="42"/>
      <c r="AI198" s="44"/>
      <c r="AJ198" s="44"/>
      <c r="AK198" s="162"/>
      <c r="AL198" s="162"/>
      <c r="AM198" s="162"/>
      <c r="AN198" s="162"/>
      <c r="AO198" s="45"/>
      <c r="AP198" s="15"/>
    </row>
    <row r="199" spans="1:42" ht="127.5" x14ac:dyDescent="0.25">
      <c r="A199" s="40"/>
      <c r="B199" s="41"/>
      <c r="C199" s="21"/>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50" t="s">
        <v>784</v>
      </c>
      <c r="AD199" s="47" t="s">
        <v>62</v>
      </c>
      <c r="AE199" s="81" t="s">
        <v>786</v>
      </c>
      <c r="AF199" s="43"/>
      <c r="AG199" s="42"/>
      <c r="AH199" s="42"/>
      <c r="AI199" s="44"/>
      <c r="AJ199" s="44"/>
      <c r="AK199" s="162"/>
      <c r="AL199" s="162"/>
      <c r="AM199" s="162"/>
      <c r="AN199" s="162"/>
      <c r="AO199" s="45"/>
      <c r="AP199" s="15"/>
    </row>
    <row r="200" spans="1:42" ht="140.25" x14ac:dyDescent="0.25">
      <c r="A200" s="40"/>
      <c r="B200" s="41"/>
      <c r="C200" s="21"/>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50" t="s">
        <v>785</v>
      </c>
      <c r="AD200" s="47" t="s">
        <v>62</v>
      </c>
      <c r="AE200" s="81" t="s">
        <v>787</v>
      </c>
      <c r="AF200" s="43"/>
      <c r="AG200" s="42"/>
      <c r="AH200" s="42"/>
      <c r="AI200" s="44"/>
      <c r="AJ200" s="44"/>
      <c r="AK200" s="162"/>
      <c r="AL200" s="162"/>
      <c r="AM200" s="162"/>
      <c r="AN200" s="162"/>
      <c r="AO200" s="45"/>
      <c r="AP200" s="15"/>
    </row>
    <row r="201" spans="1:42" ht="76.5" x14ac:dyDescent="0.25">
      <c r="A201" s="34" t="s">
        <v>311</v>
      </c>
      <c r="B201" s="35" t="s">
        <v>312</v>
      </c>
      <c r="C201" s="36" t="s">
        <v>52</v>
      </c>
      <c r="D201" s="37" t="s">
        <v>313</v>
      </c>
      <c r="E201" s="37" t="s">
        <v>54</v>
      </c>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99" t="s">
        <v>623</v>
      </c>
      <c r="AD201" s="100" t="s">
        <v>62</v>
      </c>
      <c r="AE201" s="101" t="s">
        <v>624</v>
      </c>
      <c r="AF201" s="37" t="s">
        <v>314</v>
      </c>
      <c r="AG201" s="37" t="s">
        <v>222</v>
      </c>
      <c r="AH201" s="37" t="s">
        <v>109</v>
      </c>
      <c r="AI201" s="38">
        <v>955.4</v>
      </c>
      <c r="AJ201" s="38" t="s">
        <v>41</v>
      </c>
      <c r="AK201" s="163">
        <v>375</v>
      </c>
      <c r="AL201" s="163">
        <v>300</v>
      </c>
      <c r="AM201" s="163">
        <v>200</v>
      </c>
      <c r="AN201" s="163">
        <v>200</v>
      </c>
      <c r="AO201" s="39" t="s">
        <v>66</v>
      </c>
      <c r="AP201" s="15"/>
    </row>
    <row r="202" spans="1:42" ht="76.5" x14ac:dyDescent="0.25">
      <c r="A202" s="34" t="s">
        <v>315</v>
      </c>
      <c r="B202" s="35" t="s">
        <v>316</v>
      </c>
      <c r="C202" s="36" t="s">
        <v>52</v>
      </c>
      <c r="D202" s="37" t="s">
        <v>313</v>
      </c>
      <c r="E202" s="37" t="s">
        <v>54</v>
      </c>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102" t="s">
        <v>623</v>
      </c>
      <c r="AD202" s="49" t="s">
        <v>62</v>
      </c>
      <c r="AE202" s="103" t="s">
        <v>624</v>
      </c>
      <c r="AF202" s="37" t="s">
        <v>314</v>
      </c>
      <c r="AG202" s="37" t="s">
        <v>222</v>
      </c>
      <c r="AH202" s="37" t="s">
        <v>109</v>
      </c>
      <c r="AI202" s="38">
        <v>44.6</v>
      </c>
      <c r="AJ202" s="38">
        <v>44.6</v>
      </c>
      <c r="AK202" s="163">
        <v>25</v>
      </c>
      <c r="AL202" s="163" t="s">
        <v>41</v>
      </c>
      <c r="AM202" s="163" t="s">
        <v>41</v>
      </c>
      <c r="AN202" s="163" t="s">
        <v>41</v>
      </c>
      <c r="AO202" s="39" t="s">
        <v>159</v>
      </c>
      <c r="AP202" s="15"/>
    </row>
    <row r="203" spans="1:42" ht="114.75" x14ac:dyDescent="0.25">
      <c r="A203" s="51" t="s">
        <v>317</v>
      </c>
      <c r="B203" s="52" t="s">
        <v>318</v>
      </c>
      <c r="C203" s="53" t="s">
        <v>52</v>
      </c>
      <c r="D203" s="54" t="s">
        <v>319</v>
      </c>
      <c r="E203" s="54" t="s">
        <v>54</v>
      </c>
      <c r="F203" s="54"/>
      <c r="G203" s="54"/>
      <c r="H203" s="54"/>
      <c r="I203" s="54"/>
      <c r="J203" s="54"/>
      <c r="K203" s="54"/>
      <c r="L203" s="54"/>
      <c r="M203" s="54"/>
      <c r="N203" s="54"/>
      <c r="O203" s="54"/>
      <c r="P203" s="54"/>
      <c r="Q203" s="54"/>
      <c r="R203" s="54"/>
      <c r="S203" s="54"/>
      <c r="T203" s="54"/>
      <c r="U203" s="54"/>
      <c r="V203" s="54"/>
      <c r="W203" s="54"/>
      <c r="X203" s="54"/>
      <c r="Y203" s="54"/>
      <c r="Z203" s="54" t="s">
        <v>61</v>
      </c>
      <c r="AA203" s="54" t="s">
        <v>62</v>
      </c>
      <c r="AB203" s="54" t="s">
        <v>63</v>
      </c>
      <c r="AC203" s="55" t="s">
        <v>625</v>
      </c>
      <c r="AD203" s="56" t="s">
        <v>62</v>
      </c>
      <c r="AE203" s="57" t="s">
        <v>626</v>
      </c>
      <c r="AF203" s="54" t="s">
        <v>31</v>
      </c>
      <c r="AG203" s="54" t="s">
        <v>109</v>
      </c>
      <c r="AH203" s="54" t="s">
        <v>222</v>
      </c>
      <c r="AI203" s="58">
        <v>101170.4</v>
      </c>
      <c r="AJ203" s="58">
        <v>95167.2</v>
      </c>
      <c r="AK203" s="160">
        <v>106314.3</v>
      </c>
      <c r="AL203" s="160">
        <v>105816.8</v>
      </c>
      <c r="AM203" s="160">
        <v>105990.5</v>
      </c>
      <c r="AN203" s="160">
        <v>105984.1</v>
      </c>
      <c r="AO203" s="59" t="s">
        <v>320</v>
      </c>
      <c r="AP203" s="15"/>
    </row>
    <row r="204" spans="1:42" ht="89.25" x14ac:dyDescent="0.25">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46" t="s">
        <v>627</v>
      </c>
      <c r="AD204" s="47" t="s">
        <v>62</v>
      </c>
      <c r="AE204" s="48" t="s">
        <v>628</v>
      </c>
      <c r="AF204" s="63"/>
      <c r="AG204" s="63"/>
      <c r="AH204" s="63"/>
      <c r="AI204" s="67"/>
      <c r="AJ204" s="67"/>
      <c r="AK204" s="161"/>
      <c r="AL204" s="161"/>
      <c r="AM204" s="161"/>
      <c r="AN204" s="161"/>
      <c r="AO204" s="68"/>
      <c r="AP204" s="15"/>
    </row>
    <row r="205" spans="1:42" ht="76.5" x14ac:dyDescent="0.25">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46" t="s">
        <v>629</v>
      </c>
      <c r="AD205" s="47" t="s">
        <v>62</v>
      </c>
      <c r="AE205" s="48" t="s">
        <v>630</v>
      </c>
      <c r="AF205" s="63"/>
      <c r="AG205" s="63"/>
      <c r="AH205" s="63"/>
      <c r="AI205" s="67"/>
      <c r="AJ205" s="67"/>
      <c r="AK205" s="161"/>
      <c r="AL205" s="161"/>
      <c r="AM205" s="161"/>
      <c r="AN205" s="161"/>
      <c r="AO205" s="68"/>
      <c r="AP205" s="15"/>
    </row>
    <row r="206" spans="1:42" ht="89.25" x14ac:dyDescent="0.25">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46" t="s">
        <v>547</v>
      </c>
      <c r="AD206" s="47" t="s">
        <v>62</v>
      </c>
      <c r="AE206" s="48" t="s">
        <v>548</v>
      </c>
      <c r="AF206" s="63"/>
      <c r="AG206" s="63"/>
      <c r="AH206" s="63"/>
      <c r="AI206" s="67"/>
      <c r="AJ206" s="67"/>
      <c r="AK206" s="161"/>
      <c r="AL206" s="161"/>
      <c r="AM206" s="161"/>
      <c r="AN206" s="161"/>
      <c r="AO206" s="68"/>
      <c r="AP206" s="15"/>
    </row>
    <row r="207" spans="1:42" ht="76.5" x14ac:dyDescent="0.25">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46" t="s">
        <v>781</v>
      </c>
      <c r="AD207" s="47" t="s">
        <v>62</v>
      </c>
      <c r="AE207" s="48" t="s">
        <v>771</v>
      </c>
      <c r="AF207" s="63"/>
      <c r="AG207" s="63"/>
      <c r="AH207" s="63"/>
      <c r="AI207" s="67"/>
      <c r="AJ207" s="67"/>
      <c r="AK207" s="161"/>
      <c r="AL207" s="161"/>
      <c r="AM207" s="161"/>
      <c r="AN207" s="161"/>
      <c r="AO207" s="68"/>
      <c r="AP207" s="15"/>
    </row>
    <row r="208" spans="1:42" ht="76.5" x14ac:dyDescent="0.25">
      <c r="A208" s="60"/>
      <c r="B208" s="61"/>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46" t="s">
        <v>780</v>
      </c>
      <c r="AD208" s="80" t="s">
        <v>62</v>
      </c>
      <c r="AE208" s="48" t="s">
        <v>682</v>
      </c>
      <c r="AF208" s="63"/>
      <c r="AG208" s="63"/>
      <c r="AH208" s="63"/>
      <c r="AI208" s="67"/>
      <c r="AJ208" s="67"/>
      <c r="AK208" s="161"/>
      <c r="AL208" s="161"/>
      <c r="AM208" s="161"/>
      <c r="AN208" s="161"/>
      <c r="AO208" s="68"/>
      <c r="AP208" s="15"/>
    </row>
    <row r="209" spans="1:42" ht="102" x14ac:dyDescent="0.25">
      <c r="A209" s="60"/>
      <c r="B209" s="61"/>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46" t="s">
        <v>631</v>
      </c>
      <c r="AD209" s="47" t="s">
        <v>62</v>
      </c>
      <c r="AE209" s="48" t="s">
        <v>632</v>
      </c>
      <c r="AF209" s="63"/>
      <c r="AG209" s="63"/>
      <c r="AH209" s="63"/>
      <c r="AI209" s="67"/>
      <c r="AJ209" s="67"/>
      <c r="AK209" s="161"/>
      <c r="AL209" s="161"/>
      <c r="AM209" s="161"/>
      <c r="AN209" s="161"/>
      <c r="AO209" s="68"/>
      <c r="AP209" s="15"/>
    </row>
    <row r="210" spans="1:42" ht="127.5" x14ac:dyDescent="0.25">
      <c r="A210" s="72"/>
      <c r="B210" s="73"/>
      <c r="C210" s="74"/>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83" t="s">
        <v>633</v>
      </c>
      <c r="AD210" s="84" t="s">
        <v>62</v>
      </c>
      <c r="AE210" s="84" t="s">
        <v>634</v>
      </c>
      <c r="AF210" s="75"/>
      <c r="AG210" s="75"/>
      <c r="AH210" s="75"/>
      <c r="AI210" s="76"/>
      <c r="AJ210" s="76"/>
      <c r="AK210" s="164"/>
      <c r="AL210" s="164"/>
      <c r="AM210" s="164"/>
      <c r="AN210" s="164"/>
      <c r="AO210" s="77"/>
      <c r="AP210" s="15"/>
    </row>
    <row r="211" spans="1:42" ht="140.25" x14ac:dyDescent="0.25">
      <c r="A211" s="34" t="s">
        <v>321</v>
      </c>
      <c r="B211" s="35" t="s">
        <v>322</v>
      </c>
      <c r="C211" s="36" t="s">
        <v>52</v>
      </c>
      <c r="D211" s="37" t="s">
        <v>323</v>
      </c>
      <c r="E211" s="37" t="s">
        <v>54</v>
      </c>
      <c r="F211" s="37"/>
      <c r="G211" s="37"/>
      <c r="H211" s="37"/>
      <c r="I211" s="37"/>
      <c r="J211" s="37"/>
      <c r="K211" s="37"/>
      <c r="L211" s="37"/>
      <c r="M211" s="37"/>
      <c r="N211" s="37"/>
      <c r="O211" s="37"/>
      <c r="P211" s="37"/>
      <c r="Q211" s="37"/>
      <c r="R211" s="37"/>
      <c r="S211" s="37"/>
      <c r="T211" s="37"/>
      <c r="U211" s="37"/>
      <c r="V211" s="37"/>
      <c r="W211" s="37"/>
      <c r="X211" s="37"/>
      <c r="Y211" s="37"/>
      <c r="Z211" s="37" t="s">
        <v>61</v>
      </c>
      <c r="AA211" s="37" t="s">
        <v>62</v>
      </c>
      <c r="AB211" s="37" t="s">
        <v>63</v>
      </c>
      <c r="AC211" s="69" t="s">
        <v>635</v>
      </c>
      <c r="AD211" s="95" t="s">
        <v>62</v>
      </c>
      <c r="AE211" s="71" t="s">
        <v>636</v>
      </c>
      <c r="AF211" s="37" t="s">
        <v>31</v>
      </c>
      <c r="AG211" s="37" t="s">
        <v>324</v>
      </c>
      <c r="AH211" s="37" t="s">
        <v>325</v>
      </c>
      <c r="AI211" s="38">
        <v>7681.6</v>
      </c>
      <c r="AJ211" s="38">
        <v>3889.1</v>
      </c>
      <c r="AK211" s="163">
        <v>6396.7</v>
      </c>
      <c r="AL211" s="163">
        <v>6410.9</v>
      </c>
      <c r="AM211" s="163">
        <v>3141.7</v>
      </c>
      <c r="AN211" s="163">
        <v>3141.7</v>
      </c>
      <c r="AO211" s="39" t="s">
        <v>326</v>
      </c>
      <c r="AP211" s="15"/>
    </row>
    <row r="212" spans="1:42" ht="140.25" x14ac:dyDescent="0.25">
      <c r="A212" s="40"/>
      <c r="B212" s="41"/>
      <c r="C212" s="21" t="s">
        <v>327</v>
      </c>
      <c r="D212" s="42" t="s">
        <v>98</v>
      </c>
      <c r="E212" s="42" t="s">
        <v>328</v>
      </c>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6" t="s">
        <v>637</v>
      </c>
      <c r="AD212" s="48" t="s">
        <v>62</v>
      </c>
      <c r="AE212" s="48" t="s">
        <v>638</v>
      </c>
      <c r="AF212" s="43"/>
      <c r="AG212" s="42"/>
      <c r="AH212" s="42"/>
      <c r="AI212" s="44" t="s">
        <v>41</v>
      </c>
      <c r="AJ212" s="44" t="s">
        <v>41</v>
      </c>
      <c r="AK212" s="162" t="s">
        <v>41</v>
      </c>
      <c r="AL212" s="162" t="s">
        <v>41</v>
      </c>
      <c r="AM212" s="162" t="s">
        <v>41</v>
      </c>
      <c r="AN212" s="162" t="s">
        <v>41</v>
      </c>
      <c r="AO212" s="45" t="s">
        <v>326</v>
      </c>
      <c r="AP212" s="15"/>
    </row>
    <row r="213" spans="1:42" ht="89.25" x14ac:dyDescent="0.25">
      <c r="A213" s="40"/>
      <c r="B213" s="41"/>
      <c r="C213" s="21"/>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6" t="s">
        <v>639</v>
      </c>
      <c r="AD213" s="48" t="s">
        <v>62</v>
      </c>
      <c r="AE213" s="48" t="s">
        <v>640</v>
      </c>
      <c r="AF213" s="43"/>
      <c r="AG213" s="42"/>
      <c r="AH213" s="42"/>
      <c r="AI213" s="44"/>
      <c r="AJ213" s="44"/>
      <c r="AK213" s="162"/>
      <c r="AL213" s="162"/>
      <c r="AM213" s="162"/>
      <c r="AN213" s="162"/>
      <c r="AO213" s="45"/>
      <c r="AP213" s="15"/>
    </row>
    <row r="214" spans="1:42" ht="140.25" x14ac:dyDescent="0.25">
      <c r="A214" s="165"/>
      <c r="B214" s="166"/>
      <c r="C214" s="167" t="s">
        <v>329</v>
      </c>
      <c r="D214" s="139" t="s">
        <v>267</v>
      </c>
      <c r="E214" s="139" t="s">
        <v>330</v>
      </c>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5" t="s">
        <v>641</v>
      </c>
      <c r="AD214" s="147" t="s">
        <v>62</v>
      </c>
      <c r="AE214" s="147" t="s">
        <v>642</v>
      </c>
      <c r="AF214" s="141"/>
      <c r="AG214" s="139"/>
      <c r="AH214" s="139"/>
      <c r="AI214" s="169" t="s">
        <v>41</v>
      </c>
      <c r="AJ214" s="169" t="s">
        <v>41</v>
      </c>
      <c r="AK214" s="170" t="s">
        <v>41</v>
      </c>
      <c r="AL214" s="170" t="s">
        <v>41</v>
      </c>
      <c r="AM214" s="170" t="s">
        <v>41</v>
      </c>
      <c r="AN214" s="170" t="s">
        <v>41</v>
      </c>
      <c r="AO214" s="171" t="s">
        <v>326</v>
      </c>
      <c r="AP214" s="15"/>
    </row>
    <row r="215" spans="1:42" ht="140.25" x14ac:dyDescent="0.25">
      <c r="A215" s="40" t="s">
        <v>809</v>
      </c>
      <c r="B215" s="41" t="s">
        <v>808</v>
      </c>
      <c r="C215" s="53" t="s">
        <v>52</v>
      </c>
      <c r="D215" s="54" t="s">
        <v>810</v>
      </c>
      <c r="E215" s="54" t="s">
        <v>54</v>
      </c>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102"/>
      <c r="AD215" s="144"/>
      <c r="AE215" s="103"/>
      <c r="AF215" s="43"/>
      <c r="AG215" s="42" t="s">
        <v>806</v>
      </c>
      <c r="AH215" s="42" t="s">
        <v>811</v>
      </c>
      <c r="AI215" s="44"/>
      <c r="AJ215" s="44"/>
      <c r="AK215" s="162"/>
      <c r="AL215" s="162">
        <v>287.5</v>
      </c>
      <c r="AM215" s="162">
        <v>290.5</v>
      </c>
      <c r="AN215" s="162">
        <v>290.5</v>
      </c>
      <c r="AO215" s="45"/>
      <c r="AP215" s="15"/>
    </row>
    <row r="216" spans="1:42" ht="50.25" customHeight="1" x14ac:dyDescent="0.25">
      <c r="A216" s="40"/>
      <c r="B216" s="41"/>
      <c r="C216" s="21"/>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102"/>
      <c r="AD216" s="144"/>
      <c r="AE216" s="103"/>
      <c r="AF216" s="43"/>
      <c r="AG216" s="42"/>
      <c r="AH216" s="42"/>
      <c r="AI216" s="44"/>
      <c r="AJ216" s="44"/>
      <c r="AK216" s="162"/>
      <c r="AL216" s="162"/>
      <c r="AM216" s="162"/>
      <c r="AN216" s="162"/>
      <c r="AO216" s="45"/>
      <c r="AP216" s="15"/>
    </row>
    <row r="217" spans="1:42" ht="191.25" x14ac:dyDescent="0.25">
      <c r="A217" s="34" t="s">
        <v>331</v>
      </c>
      <c r="B217" s="35" t="s">
        <v>332</v>
      </c>
      <c r="C217" s="36" t="s">
        <v>52</v>
      </c>
      <c r="D217" s="37" t="s">
        <v>333</v>
      </c>
      <c r="E217" s="37" t="s">
        <v>54</v>
      </c>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69" t="s">
        <v>643</v>
      </c>
      <c r="AD217" s="104" t="s">
        <v>62</v>
      </c>
      <c r="AE217" s="71" t="s">
        <v>644</v>
      </c>
      <c r="AF217" s="37" t="s">
        <v>334</v>
      </c>
      <c r="AG217" s="37" t="s">
        <v>335</v>
      </c>
      <c r="AH217" s="37" t="s">
        <v>109</v>
      </c>
      <c r="AI217" s="38">
        <v>15887</v>
      </c>
      <c r="AJ217" s="38">
        <v>15887</v>
      </c>
      <c r="AK217" s="163">
        <v>17441.7</v>
      </c>
      <c r="AL217" s="163">
        <v>18352.099999999999</v>
      </c>
      <c r="AM217" s="163">
        <v>18352.099999999999</v>
      </c>
      <c r="AN217" s="163">
        <v>18352.099999999999</v>
      </c>
      <c r="AO217" s="39" t="s">
        <v>85</v>
      </c>
      <c r="AP217" s="15"/>
    </row>
    <row r="218" spans="1:42" ht="102" x14ac:dyDescent="0.25">
      <c r="A218" s="40"/>
      <c r="B218" s="41"/>
      <c r="C218" s="21" t="s">
        <v>283</v>
      </c>
      <c r="D218" s="42" t="s">
        <v>284</v>
      </c>
      <c r="E218" s="42" t="s">
        <v>285</v>
      </c>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6" t="s">
        <v>645</v>
      </c>
      <c r="AD218" s="105" t="s">
        <v>62</v>
      </c>
      <c r="AE218" s="48" t="s">
        <v>646</v>
      </c>
      <c r="AF218" s="43"/>
      <c r="AG218" s="42"/>
      <c r="AH218" s="42"/>
      <c r="AI218" s="44" t="s">
        <v>41</v>
      </c>
      <c r="AJ218" s="44" t="s">
        <v>41</v>
      </c>
      <c r="AK218" s="162" t="s">
        <v>41</v>
      </c>
      <c r="AL218" s="162" t="s">
        <v>41</v>
      </c>
      <c r="AM218" s="162" t="s">
        <v>41</v>
      </c>
      <c r="AN218" s="162" t="s">
        <v>41</v>
      </c>
      <c r="AO218" s="45" t="s">
        <v>85</v>
      </c>
      <c r="AP218" s="15"/>
    </row>
    <row r="219" spans="1:42" ht="76.5" x14ac:dyDescent="0.25">
      <c r="A219" s="40"/>
      <c r="B219" s="41"/>
      <c r="C219" s="21"/>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6" t="s">
        <v>647</v>
      </c>
      <c r="AD219" s="105" t="s">
        <v>62</v>
      </c>
      <c r="AE219" s="48" t="s">
        <v>648</v>
      </c>
      <c r="AF219" s="43"/>
      <c r="AG219" s="42"/>
      <c r="AH219" s="42"/>
      <c r="AI219" s="44"/>
      <c r="AJ219" s="44"/>
      <c r="AK219" s="162"/>
      <c r="AL219" s="162"/>
      <c r="AM219" s="162"/>
      <c r="AN219" s="162"/>
      <c r="AO219" s="45"/>
      <c r="AP219" s="15"/>
    </row>
    <row r="220" spans="1:42" ht="51" x14ac:dyDescent="0.25">
      <c r="A220" s="40"/>
      <c r="B220" s="41"/>
      <c r="C220" s="21"/>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6" t="s">
        <v>649</v>
      </c>
      <c r="AD220" s="105" t="s">
        <v>62</v>
      </c>
      <c r="AE220" s="48" t="s">
        <v>802</v>
      </c>
      <c r="AF220" s="43"/>
      <c r="AG220" s="42"/>
      <c r="AH220" s="42"/>
      <c r="AI220" s="44"/>
      <c r="AJ220" s="44"/>
      <c r="AK220" s="162"/>
      <c r="AL220" s="162"/>
      <c r="AM220" s="162"/>
      <c r="AN220" s="162"/>
      <c r="AO220" s="45"/>
      <c r="AP220" s="15"/>
    </row>
    <row r="221" spans="1:42" ht="51" x14ac:dyDescent="0.25">
      <c r="A221" s="40"/>
      <c r="B221" s="41"/>
      <c r="C221" s="21"/>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6" t="s">
        <v>803</v>
      </c>
      <c r="AD221" s="105" t="s">
        <v>62</v>
      </c>
      <c r="AE221" s="48" t="s">
        <v>801</v>
      </c>
      <c r="AF221" s="43"/>
      <c r="AG221" s="42"/>
      <c r="AH221" s="42"/>
      <c r="AI221" s="44"/>
      <c r="AJ221" s="44"/>
      <c r="AK221" s="162"/>
      <c r="AL221" s="162"/>
      <c r="AM221" s="162"/>
      <c r="AN221" s="162"/>
      <c r="AO221" s="45"/>
      <c r="AP221" s="15"/>
    </row>
    <row r="222" spans="1:42" ht="114.75" x14ac:dyDescent="0.25">
      <c r="A222" s="30" t="s">
        <v>336</v>
      </c>
      <c r="B222" s="18" t="s">
        <v>337</v>
      </c>
      <c r="C222" s="31" t="s">
        <v>40</v>
      </c>
      <c r="D222" s="31" t="s">
        <v>40</v>
      </c>
      <c r="E222" s="31" t="s">
        <v>40</v>
      </c>
      <c r="F222" s="31" t="s">
        <v>40</v>
      </c>
      <c r="G222" s="31" t="s">
        <v>40</v>
      </c>
      <c r="H222" s="31" t="s">
        <v>40</v>
      </c>
      <c r="I222" s="31" t="s">
        <v>40</v>
      </c>
      <c r="J222" s="31" t="s">
        <v>40</v>
      </c>
      <c r="K222" s="31" t="s">
        <v>40</v>
      </c>
      <c r="L222" s="31" t="s">
        <v>40</v>
      </c>
      <c r="M222" s="31" t="s">
        <v>40</v>
      </c>
      <c r="N222" s="31" t="s">
        <v>40</v>
      </c>
      <c r="O222" s="31" t="s">
        <v>40</v>
      </c>
      <c r="P222" s="31" t="s">
        <v>40</v>
      </c>
      <c r="Q222" s="31" t="s">
        <v>40</v>
      </c>
      <c r="R222" s="31" t="s">
        <v>40</v>
      </c>
      <c r="S222" s="31" t="s">
        <v>40</v>
      </c>
      <c r="T222" s="31" t="s">
        <v>40</v>
      </c>
      <c r="U222" s="31" t="s">
        <v>40</v>
      </c>
      <c r="V222" s="31" t="s">
        <v>40</v>
      </c>
      <c r="W222" s="31" t="s">
        <v>40</v>
      </c>
      <c r="X222" s="31" t="s">
        <v>40</v>
      </c>
      <c r="Y222" s="31" t="s">
        <v>40</v>
      </c>
      <c r="Z222" s="31" t="s">
        <v>40</v>
      </c>
      <c r="AA222" s="31" t="s">
        <v>40</v>
      </c>
      <c r="AB222" s="31" t="s">
        <v>40</v>
      </c>
      <c r="AC222" s="114" t="s">
        <v>40</v>
      </c>
      <c r="AD222" s="114" t="s">
        <v>40</v>
      </c>
      <c r="AE222" s="114" t="s">
        <v>40</v>
      </c>
      <c r="AF222" s="31" t="s">
        <v>40</v>
      </c>
      <c r="AG222" s="31" t="s">
        <v>40</v>
      </c>
      <c r="AH222" s="31" t="s">
        <v>40</v>
      </c>
      <c r="AI222" s="32">
        <v>134658.1</v>
      </c>
      <c r="AJ222" s="32">
        <v>132188.70000000001</v>
      </c>
      <c r="AK222" s="159">
        <v>154655.79999999999</v>
      </c>
      <c r="AL222" s="159">
        <f>AL223++AL245</f>
        <v>207288.1</v>
      </c>
      <c r="AM222" s="159">
        <f t="shared" ref="AM222:AN222" si="2">AM223++AM245</f>
        <v>208386.30000000002</v>
      </c>
      <c r="AN222" s="159">
        <f t="shared" si="2"/>
        <v>179050.69999999998</v>
      </c>
      <c r="AO222" s="33" t="s">
        <v>42</v>
      </c>
      <c r="AP222" s="15"/>
    </row>
    <row r="223" spans="1:42" ht="38.25" x14ac:dyDescent="0.25">
      <c r="A223" s="30" t="s">
        <v>338</v>
      </c>
      <c r="B223" s="18" t="s">
        <v>339</v>
      </c>
      <c r="C223" s="31" t="s">
        <v>40</v>
      </c>
      <c r="D223" s="31" t="s">
        <v>40</v>
      </c>
      <c r="E223" s="31" t="s">
        <v>40</v>
      </c>
      <c r="F223" s="31" t="s">
        <v>40</v>
      </c>
      <c r="G223" s="31" t="s">
        <v>40</v>
      </c>
      <c r="H223" s="31" t="s">
        <v>40</v>
      </c>
      <c r="I223" s="31" t="s">
        <v>40</v>
      </c>
      <c r="J223" s="31" t="s">
        <v>40</v>
      </c>
      <c r="K223" s="31" t="s">
        <v>40</v>
      </c>
      <c r="L223" s="31" t="s">
        <v>40</v>
      </c>
      <c r="M223" s="31" t="s">
        <v>40</v>
      </c>
      <c r="N223" s="31" t="s">
        <v>40</v>
      </c>
      <c r="O223" s="31" t="s">
        <v>40</v>
      </c>
      <c r="P223" s="31" t="s">
        <v>40</v>
      </c>
      <c r="Q223" s="31" t="s">
        <v>40</v>
      </c>
      <c r="R223" s="31" t="s">
        <v>40</v>
      </c>
      <c r="S223" s="31" t="s">
        <v>40</v>
      </c>
      <c r="T223" s="31" t="s">
        <v>40</v>
      </c>
      <c r="U223" s="31" t="s">
        <v>40</v>
      </c>
      <c r="V223" s="31" t="s">
        <v>40</v>
      </c>
      <c r="W223" s="31" t="s">
        <v>40</v>
      </c>
      <c r="X223" s="31" t="s">
        <v>40</v>
      </c>
      <c r="Y223" s="31" t="s">
        <v>40</v>
      </c>
      <c r="Z223" s="31" t="s">
        <v>40</v>
      </c>
      <c r="AA223" s="31" t="s">
        <v>40</v>
      </c>
      <c r="AB223" s="31" t="s">
        <v>40</v>
      </c>
      <c r="AC223" s="114" t="s">
        <v>40</v>
      </c>
      <c r="AD223" s="114" t="s">
        <v>40</v>
      </c>
      <c r="AE223" s="114" t="s">
        <v>40</v>
      </c>
      <c r="AF223" s="31" t="s">
        <v>40</v>
      </c>
      <c r="AG223" s="31" t="s">
        <v>40</v>
      </c>
      <c r="AH223" s="31" t="s">
        <v>40</v>
      </c>
      <c r="AI223" s="32">
        <v>5478.7</v>
      </c>
      <c r="AJ223" s="32">
        <v>5478.6</v>
      </c>
      <c r="AK223" s="159">
        <v>7767.8</v>
      </c>
      <c r="AL223" s="159">
        <f>AL224+AL229+AL231+AL243</f>
        <v>31452.2</v>
      </c>
      <c r="AM223" s="159">
        <f t="shared" ref="AM223:AN223" si="3">AM224+AM229+AM231+AM243</f>
        <v>31687.7</v>
      </c>
      <c r="AN223" s="159">
        <f t="shared" si="3"/>
        <v>0</v>
      </c>
      <c r="AO223" s="33" t="s">
        <v>42</v>
      </c>
      <c r="AP223" s="15"/>
    </row>
    <row r="224" spans="1:42" ht="140.25" x14ac:dyDescent="0.25">
      <c r="A224" s="34" t="s">
        <v>340</v>
      </c>
      <c r="B224" s="35" t="s">
        <v>341</v>
      </c>
      <c r="C224" s="36" t="s">
        <v>52</v>
      </c>
      <c r="D224" s="37" t="s">
        <v>342</v>
      </c>
      <c r="E224" s="37" t="s">
        <v>54</v>
      </c>
      <c r="F224" s="37"/>
      <c r="G224" s="37"/>
      <c r="H224" s="37"/>
      <c r="I224" s="37"/>
      <c r="J224" s="37"/>
      <c r="K224" s="37"/>
      <c r="L224" s="37"/>
      <c r="M224" s="37"/>
      <c r="N224" s="37"/>
      <c r="O224" s="37"/>
      <c r="P224" s="37"/>
      <c r="Q224" s="37"/>
      <c r="R224" s="37"/>
      <c r="S224" s="37"/>
      <c r="T224" s="37"/>
      <c r="U224" s="37"/>
      <c r="V224" s="37"/>
      <c r="W224" s="37" t="s">
        <v>343</v>
      </c>
      <c r="X224" s="37" t="s">
        <v>344</v>
      </c>
      <c r="Y224" s="37" t="s">
        <v>345</v>
      </c>
      <c r="Z224" s="37"/>
      <c r="AA224" s="37"/>
      <c r="AB224" s="37"/>
      <c r="AC224" s="46" t="s">
        <v>650</v>
      </c>
      <c r="AD224" s="50"/>
      <c r="AE224" s="48" t="s">
        <v>538</v>
      </c>
      <c r="AF224" s="37"/>
      <c r="AG224" s="37" t="s">
        <v>109</v>
      </c>
      <c r="AH224" s="37" t="s">
        <v>222</v>
      </c>
      <c r="AI224" s="38">
        <v>5169.8999999999996</v>
      </c>
      <c r="AJ224" s="38">
        <v>5169.8999999999996</v>
      </c>
      <c r="AK224" s="163">
        <v>5034.8999999999996</v>
      </c>
      <c r="AL224" s="163">
        <v>4110.3999999999996</v>
      </c>
      <c r="AM224" s="163">
        <v>4242.2</v>
      </c>
      <c r="AN224" s="163">
        <v>0</v>
      </c>
      <c r="AO224" s="39" t="s">
        <v>51</v>
      </c>
      <c r="AP224" s="15"/>
    </row>
    <row r="225" spans="1:42" ht="102" x14ac:dyDescent="0.25">
      <c r="A225" s="40"/>
      <c r="B225" s="41"/>
      <c r="C225" s="21" t="s">
        <v>346</v>
      </c>
      <c r="D225" s="42" t="s">
        <v>347</v>
      </c>
      <c r="E225" s="42" t="s">
        <v>348</v>
      </c>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6" t="s">
        <v>613</v>
      </c>
      <c r="AD225" s="50"/>
      <c r="AE225" s="48" t="s">
        <v>614</v>
      </c>
      <c r="AF225" s="43"/>
      <c r="AG225" s="42"/>
      <c r="AH225" s="42"/>
      <c r="AI225" s="44" t="s">
        <v>41</v>
      </c>
      <c r="AJ225" s="44" t="s">
        <v>41</v>
      </c>
      <c r="AK225" s="162" t="s">
        <v>41</v>
      </c>
      <c r="AL225" s="162" t="s">
        <v>41</v>
      </c>
      <c r="AM225" s="162" t="s">
        <v>41</v>
      </c>
      <c r="AN225" s="162" t="s">
        <v>41</v>
      </c>
      <c r="AO225" s="45" t="s">
        <v>51</v>
      </c>
      <c r="AP225" s="15"/>
    </row>
    <row r="226" spans="1:42" ht="140.25" x14ac:dyDescent="0.25">
      <c r="A226" s="40"/>
      <c r="B226" s="41"/>
      <c r="C226" s="21"/>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6" t="s">
        <v>615</v>
      </c>
      <c r="AD226" s="50" t="s">
        <v>62</v>
      </c>
      <c r="AE226" s="48" t="s">
        <v>616</v>
      </c>
      <c r="AF226" s="43"/>
      <c r="AG226" s="42"/>
      <c r="AH226" s="42"/>
      <c r="AI226" s="44"/>
      <c r="AJ226" s="44"/>
      <c r="AK226" s="162"/>
      <c r="AL226" s="162"/>
      <c r="AM226" s="162"/>
      <c r="AN226" s="162"/>
      <c r="AO226" s="45"/>
      <c r="AP226" s="15"/>
    </row>
    <row r="227" spans="1:42" ht="114.75" x14ac:dyDescent="0.25">
      <c r="A227" s="40"/>
      <c r="B227" s="41"/>
      <c r="C227" s="21"/>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69" t="s">
        <v>533</v>
      </c>
      <c r="AD227" s="71" t="s">
        <v>62</v>
      </c>
      <c r="AE227" s="106" t="s">
        <v>651</v>
      </c>
      <c r="AF227" s="43"/>
      <c r="AG227" s="42"/>
      <c r="AH227" s="42"/>
      <c r="AI227" s="44"/>
      <c r="AJ227" s="44"/>
      <c r="AK227" s="162"/>
      <c r="AL227" s="162"/>
      <c r="AM227" s="162"/>
      <c r="AN227" s="162"/>
      <c r="AO227" s="45"/>
      <c r="AP227" s="15"/>
    </row>
    <row r="228" spans="1:42" ht="76.5" x14ac:dyDescent="0.25">
      <c r="A228" s="40"/>
      <c r="B228" s="41"/>
      <c r="C228" s="21"/>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86" t="s">
        <v>619</v>
      </c>
      <c r="AD228" s="88" t="s">
        <v>62</v>
      </c>
      <c r="AE228" s="87" t="s">
        <v>652</v>
      </c>
      <c r="AF228" s="43"/>
      <c r="AG228" s="42"/>
      <c r="AH228" s="42"/>
      <c r="AI228" s="44"/>
      <c r="AJ228" s="44"/>
      <c r="AK228" s="162"/>
      <c r="AL228" s="162"/>
      <c r="AM228" s="162"/>
      <c r="AN228" s="162"/>
      <c r="AO228" s="45"/>
      <c r="AP228" s="15"/>
    </row>
    <row r="229" spans="1:42" ht="306" x14ac:dyDescent="0.25">
      <c r="A229" s="34" t="s">
        <v>349</v>
      </c>
      <c r="B229" s="35" t="s">
        <v>350</v>
      </c>
      <c r="C229" s="36" t="s">
        <v>52</v>
      </c>
      <c r="D229" s="37" t="s">
        <v>342</v>
      </c>
      <c r="E229" s="37" t="s">
        <v>54</v>
      </c>
      <c r="F229" s="37"/>
      <c r="G229" s="37"/>
      <c r="H229" s="37"/>
      <c r="I229" s="37"/>
      <c r="J229" s="37" t="s">
        <v>351</v>
      </c>
      <c r="K229" s="37" t="s">
        <v>62</v>
      </c>
      <c r="L229" s="37" t="s">
        <v>352</v>
      </c>
      <c r="M229" s="37"/>
      <c r="N229" s="37"/>
      <c r="O229" s="37"/>
      <c r="P229" s="37"/>
      <c r="Q229" s="37"/>
      <c r="R229" s="37"/>
      <c r="S229" s="37"/>
      <c r="T229" s="37"/>
      <c r="U229" s="37"/>
      <c r="V229" s="37"/>
      <c r="W229" s="37" t="s">
        <v>353</v>
      </c>
      <c r="X229" s="37" t="s">
        <v>62</v>
      </c>
      <c r="Y229" s="37" t="s">
        <v>354</v>
      </c>
      <c r="Z229" s="37"/>
      <c r="AA229" s="37"/>
      <c r="AB229" s="37"/>
      <c r="AC229" s="117"/>
      <c r="AD229" s="117"/>
      <c r="AE229" s="117"/>
      <c r="AF229" s="37"/>
      <c r="AG229" s="37" t="s">
        <v>109</v>
      </c>
      <c r="AH229" s="37" t="s">
        <v>96</v>
      </c>
      <c r="AI229" s="38">
        <v>15.9</v>
      </c>
      <c r="AJ229" s="38">
        <v>15.9</v>
      </c>
      <c r="AK229" s="163">
        <v>86.2</v>
      </c>
      <c r="AL229" s="163">
        <v>46.2</v>
      </c>
      <c r="AM229" s="163">
        <v>136.9</v>
      </c>
      <c r="AN229" s="163">
        <v>0</v>
      </c>
      <c r="AO229" s="39" t="s">
        <v>190</v>
      </c>
      <c r="AP229" s="15"/>
    </row>
    <row r="230" spans="1:42" ht="127.5" x14ac:dyDescent="0.25">
      <c r="A230" s="40"/>
      <c r="B230" s="41"/>
      <c r="C230" s="21" t="s">
        <v>355</v>
      </c>
      <c r="D230" s="42" t="s">
        <v>356</v>
      </c>
      <c r="E230" s="42" t="s">
        <v>357</v>
      </c>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116"/>
      <c r="AD230" s="116"/>
      <c r="AE230" s="116"/>
      <c r="AF230" s="43"/>
      <c r="AG230" s="42"/>
      <c r="AH230" s="42"/>
      <c r="AI230" s="44" t="s">
        <v>41</v>
      </c>
      <c r="AJ230" s="44" t="s">
        <v>41</v>
      </c>
      <c r="AK230" s="162" t="s">
        <v>41</v>
      </c>
      <c r="AL230" s="162" t="s">
        <v>41</v>
      </c>
      <c r="AM230" s="162" t="s">
        <v>41</v>
      </c>
      <c r="AN230" s="162" t="s">
        <v>41</v>
      </c>
      <c r="AO230" s="45" t="s">
        <v>190</v>
      </c>
      <c r="AP230" s="15"/>
    </row>
    <row r="231" spans="1:42" ht="178.5" x14ac:dyDescent="0.25">
      <c r="A231" s="34" t="s">
        <v>358</v>
      </c>
      <c r="B231" s="35" t="s">
        <v>359</v>
      </c>
      <c r="C231" s="36" t="s">
        <v>52</v>
      </c>
      <c r="D231" s="37" t="s">
        <v>342</v>
      </c>
      <c r="E231" s="37" t="s">
        <v>54</v>
      </c>
      <c r="F231" s="37"/>
      <c r="G231" s="37"/>
      <c r="H231" s="37"/>
      <c r="I231" s="37"/>
      <c r="J231" s="37"/>
      <c r="K231" s="37"/>
      <c r="L231" s="37"/>
      <c r="M231" s="37"/>
      <c r="N231" s="37"/>
      <c r="O231" s="37"/>
      <c r="P231" s="37"/>
      <c r="Q231" s="37"/>
      <c r="R231" s="37"/>
      <c r="S231" s="37"/>
      <c r="T231" s="37"/>
      <c r="U231" s="37"/>
      <c r="V231" s="37"/>
      <c r="W231" s="37" t="s">
        <v>360</v>
      </c>
      <c r="X231" s="37" t="s">
        <v>361</v>
      </c>
      <c r="Y231" s="37" t="s">
        <v>362</v>
      </c>
      <c r="Z231" s="37"/>
      <c r="AA231" s="37"/>
      <c r="AB231" s="37"/>
      <c r="AC231" s="117"/>
      <c r="AD231" s="117"/>
      <c r="AE231" s="117"/>
      <c r="AF231" s="37"/>
      <c r="AG231" s="37" t="s">
        <v>335</v>
      </c>
      <c r="AH231" s="37" t="s">
        <v>73</v>
      </c>
      <c r="AI231" s="38">
        <v>292.89999999999998</v>
      </c>
      <c r="AJ231" s="38">
        <v>292.8</v>
      </c>
      <c r="AK231" s="163">
        <v>257.89999999999998</v>
      </c>
      <c r="AL231" s="163">
        <v>324.2</v>
      </c>
      <c r="AM231" s="163">
        <v>337.2</v>
      </c>
      <c r="AN231" s="163">
        <v>0</v>
      </c>
      <c r="AO231" s="39" t="s">
        <v>66</v>
      </c>
      <c r="AP231" s="15"/>
    </row>
    <row r="232" spans="1:42" ht="102" x14ac:dyDescent="0.25">
      <c r="A232" s="40"/>
      <c r="B232" s="41"/>
      <c r="C232" s="21"/>
      <c r="D232" s="42"/>
      <c r="E232" s="42"/>
      <c r="F232" s="42" t="s">
        <v>151</v>
      </c>
      <c r="G232" s="42" t="s">
        <v>62</v>
      </c>
      <c r="H232" s="42" t="s">
        <v>141</v>
      </c>
      <c r="I232" s="42" t="s">
        <v>142</v>
      </c>
      <c r="J232" s="42"/>
      <c r="K232" s="42"/>
      <c r="L232" s="42"/>
      <c r="M232" s="42"/>
      <c r="N232" s="42"/>
      <c r="O232" s="42"/>
      <c r="P232" s="42"/>
      <c r="Q232" s="42"/>
      <c r="R232" s="42"/>
      <c r="S232" s="42"/>
      <c r="T232" s="42"/>
      <c r="U232" s="42"/>
      <c r="V232" s="42"/>
      <c r="W232" s="42"/>
      <c r="X232" s="42"/>
      <c r="Y232" s="42"/>
      <c r="Z232" s="42"/>
      <c r="AA232" s="42"/>
      <c r="AB232" s="42"/>
      <c r="AC232" s="116"/>
      <c r="AD232" s="116"/>
      <c r="AE232" s="116"/>
      <c r="AF232" s="43"/>
      <c r="AG232" s="42" t="s">
        <v>335</v>
      </c>
      <c r="AH232" s="42" t="s">
        <v>73</v>
      </c>
      <c r="AI232" s="44" t="s">
        <v>41</v>
      </c>
      <c r="AJ232" s="44" t="s">
        <v>41</v>
      </c>
      <c r="AK232" s="162" t="s">
        <v>41</v>
      </c>
      <c r="AL232" s="162" t="s">
        <v>41</v>
      </c>
      <c r="AM232" s="162" t="s">
        <v>41</v>
      </c>
      <c r="AN232" s="162" t="s">
        <v>41</v>
      </c>
      <c r="AO232" s="45" t="s">
        <v>363</v>
      </c>
      <c r="AP232" s="15"/>
    </row>
    <row r="233" spans="1:42" ht="102" x14ac:dyDescent="0.25">
      <c r="A233" s="40"/>
      <c r="B233" s="41"/>
      <c r="C233" s="21"/>
      <c r="D233" s="42"/>
      <c r="E233" s="42"/>
      <c r="F233" s="42" t="s">
        <v>364</v>
      </c>
      <c r="G233" s="42" t="s">
        <v>62</v>
      </c>
      <c r="H233" s="42" t="s">
        <v>120</v>
      </c>
      <c r="I233" s="42" t="s">
        <v>150</v>
      </c>
      <c r="J233" s="42"/>
      <c r="K233" s="42"/>
      <c r="L233" s="42"/>
      <c r="M233" s="42"/>
      <c r="N233" s="42"/>
      <c r="O233" s="42"/>
      <c r="P233" s="42"/>
      <c r="Q233" s="42"/>
      <c r="R233" s="42"/>
      <c r="S233" s="42"/>
      <c r="T233" s="42"/>
      <c r="U233" s="42"/>
      <c r="V233" s="42"/>
      <c r="W233" s="42"/>
      <c r="X233" s="42"/>
      <c r="Y233" s="42"/>
      <c r="Z233" s="42"/>
      <c r="AA233" s="42"/>
      <c r="AB233" s="42"/>
      <c r="AC233" s="116"/>
      <c r="AD233" s="116"/>
      <c r="AE233" s="116"/>
      <c r="AF233" s="43"/>
      <c r="AG233" s="42" t="s">
        <v>335</v>
      </c>
      <c r="AH233" s="42" t="s">
        <v>73</v>
      </c>
      <c r="AI233" s="44" t="s">
        <v>41</v>
      </c>
      <c r="AJ233" s="44" t="s">
        <v>41</v>
      </c>
      <c r="AK233" s="162" t="s">
        <v>41</v>
      </c>
      <c r="AL233" s="162" t="s">
        <v>41</v>
      </c>
      <c r="AM233" s="162" t="s">
        <v>41</v>
      </c>
      <c r="AN233" s="162" t="s">
        <v>41</v>
      </c>
      <c r="AO233" s="45" t="s">
        <v>363</v>
      </c>
      <c r="AP233" s="15"/>
    </row>
    <row r="234" spans="1:42" ht="102" x14ac:dyDescent="0.25">
      <c r="A234" s="40"/>
      <c r="B234" s="41"/>
      <c r="C234" s="21"/>
      <c r="D234" s="42"/>
      <c r="E234" s="42"/>
      <c r="F234" s="42" t="s">
        <v>365</v>
      </c>
      <c r="G234" s="42" t="s">
        <v>62</v>
      </c>
      <c r="H234" s="42" t="s">
        <v>366</v>
      </c>
      <c r="I234" s="42" t="s">
        <v>73</v>
      </c>
      <c r="J234" s="42"/>
      <c r="K234" s="42"/>
      <c r="L234" s="42"/>
      <c r="M234" s="42"/>
      <c r="N234" s="42"/>
      <c r="O234" s="42"/>
      <c r="P234" s="42"/>
      <c r="Q234" s="42"/>
      <c r="R234" s="42"/>
      <c r="S234" s="42"/>
      <c r="T234" s="42"/>
      <c r="U234" s="42"/>
      <c r="V234" s="42"/>
      <c r="W234" s="42"/>
      <c r="X234" s="42"/>
      <c r="Y234" s="42"/>
      <c r="Z234" s="42"/>
      <c r="AA234" s="42"/>
      <c r="AB234" s="42"/>
      <c r="AC234" s="116"/>
      <c r="AD234" s="116"/>
      <c r="AE234" s="116"/>
      <c r="AF234" s="43"/>
      <c r="AG234" s="42" t="s">
        <v>335</v>
      </c>
      <c r="AH234" s="42" t="s">
        <v>73</v>
      </c>
      <c r="AI234" s="44" t="s">
        <v>41</v>
      </c>
      <c r="AJ234" s="44" t="s">
        <v>41</v>
      </c>
      <c r="AK234" s="162" t="s">
        <v>41</v>
      </c>
      <c r="AL234" s="162" t="s">
        <v>41</v>
      </c>
      <c r="AM234" s="162" t="s">
        <v>41</v>
      </c>
      <c r="AN234" s="162" t="s">
        <v>41</v>
      </c>
      <c r="AO234" s="45" t="s">
        <v>363</v>
      </c>
      <c r="AP234" s="15"/>
    </row>
    <row r="235" spans="1:42" ht="102" x14ac:dyDescent="0.25">
      <c r="A235" s="40"/>
      <c r="B235" s="41"/>
      <c r="C235" s="21"/>
      <c r="D235" s="42"/>
      <c r="E235" s="42"/>
      <c r="F235" s="42"/>
      <c r="G235" s="42"/>
      <c r="H235" s="42"/>
      <c r="I235" s="42"/>
      <c r="J235" s="42"/>
      <c r="K235" s="42"/>
      <c r="L235" s="42"/>
      <c r="M235" s="42" t="s">
        <v>367</v>
      </c>
      <c r="N235" s="42" t="s">
        <v>62</v>
      </c>
      <c r="O235" s="42" t="s">
        <v>243</v>
      </c>
      <c r="P235" s="42" t="s">
        <v>147</v>
      </c>
      <c r="Q235" s="42"/>
      <c r="R235" s="42"/>
      <c r="S235" s="42"/>
      <c r="T235" s="42"/>
      <c r="U235" s="42"/>
      <c r="V235" s="42"/>
      <c r="W235" s="42"/>
      <c r="X235" s="42"/>
      <c r="Y235" s="42"/>
      <c r="Z235" s="42"/>
      <c r="AA235" s="42"/>
      <c r="AB235" s="42"/>
      <c r="AC235" s="116"/>
      <c r="AD235" s="116"/>
      <c r="AE235" s="116"/>
      <c r="AF235" s="43"/>
      <c r="AG235" s="42"/>
      <c r="AH235" s="42"/>
      <c r="AI235" s="44" t="s">
        <v>41</v>
      </c>
      <c r="AJ235" s="44" t="s">
        <v>41</v>
      </c>
      <c r="AK235" s="162" t="s">
        <v>41</v>
      </c>
      <c r="AL235" s="162" t="s">
        <v>41</v>
      </c>
      <c r="AM235" s="162" t="s">
        <v>41</v>
      </c>
      <c r="AN235" s="162" t="s">
        <v>41</v>
      </c>
      <c r="AO235" s="45" t="s">
        <v>42</v>
      </c>
      <c r="AP235" s="15"/>
    </row>
    <row r="236" spans="1:42" ht="140.25" x14ac:dyDescent="0.25">
      <c r="A236" s="34" t="s">
        <v>368</v>
      </c>
      <c r="B236" s="35" t="s">
        <v>369</v>
      </c>
      <c r="C236" s="36" t="s">
        <v>52</v>
      </c>
      <c r="D236" s="37" t="s">
        <v>342</v>
      </c>
      <c r="E236" s="37" t="s">
        <v>54</v>
      </c>
      <c r="F236" s="37"/>
      <c r="G236" s="37"/>
      <c r="H236" s="37"/>
      <c r="I236" s="37"/>
      <c r="J236" s="37"/>
      <c r="K236" s="37"/>
      <c r="L236" s="37"/>
      <c r="M236" s="37"/>
      <c r="N236" s="37"/>
      <c r="O236" s="37"/>
      <c r="P236" s="37"/>
      <c r="Q236" s="37"/>
      <c r="R236" s="37"/>
      <c r="S236" s="37"/>
      <c r="T236" s="37"/>
      <c r="U236" s="37"/>
      <c r="V236" s="37"/>
      <c r="W236" s="37" t="s">
        <v>370</v>
      </c>
      <c r="X236" s="37" t="s">
        <v>371</v>
      </c>
      <c r="Y236" s="37" t="s">
        <v>372</v>
      </c>
      <c r="Z236" s="37"/>
      <c r="AA236" s="37"/>
      <c r="AB236" s="37"/>
      <c r="AC236" s="117"/>
      <c r="AD236" s="117"/>
      <c r="AE236" s="117"/>
      <c r="AF236" s="37"/>
      <c r="AG236" s="37" t="s">
        <v>335</v>
      </c>
      <c r="AH236" s="37" t="s">
        <v>147</v>
      </c>
      <c r="AI236" s="38" t="s">
        <v>41</v>
      </c>
      <c r="AJ236" s="38" t="s">
        <v>41</v>
      </c>
      <c r="AK236" s="163">
        <v>950</v>
      </c>
      <c r="AL236" s="163"/>
      <c r="AM236" s="163"/>
      <c r="AN236" s="163"/>
      <c r="AO236" s="39" t="s">
        <v>190</v>
      </c>
      <c r="AP236" s="15"/>
    </row>
    <row r="237" spans="1:42" ht="127.5" x14ac:dyDescent="0.25">
      <c r="A237" s="40"/>
      <c r="B237" s="41"/>
      <c r="C237" s="21" t="s">
        <v>373</v>
      </c>
      <c r="D237" s="42" t="s">
        <v>62</v>
      </c>
      <c r="E237" s="42" t="s">
        <v>374</v>
      </c>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116"/>
      <c r="AD237" s="116"/>
      <c r="AE237" s="116"/>
      <c r="AF237" s="43"/>
      <c r="AG237" s="42"/>
      <c r="AH237" s="42"/>
      <c r="AI237" s="44" t="s">
        <v>41</v>
      </c>
      <c r="AJ237" s="44" t="s">
        <v>41</v>
      </c>
      <c r="AK237" s="162" t="s">
        <v>41</v>
      </c>
      <c r="AL237" s="162" t="s">
        <v>41</v>
      </c>
      <c r="AM237" s="162" t="s">
        <v>41</v>
      </c>
      <c r="AN237" s="162" t="s">
        <v>41</v>
      </c>
      <c r="AO237" s="45" t="s">
        <v>190</v>
      </c>
      <c r="AP237" s="15"/>
    </row>
    <row r="238" spans="1:42" ht="127.5" x14ac:dyDescent="0.25">
      <c r="A238" s="40"/>
      <c r="B238" s="41"/>
      <c r="C238" s="21" t="s">
        <v>375</v>
      </c>
      <c r="D238" s="42" t="s">
        <v>376</v>
      </c>
      <c r="E238" s="42" t="s">
        <v>377</v>
      </c>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116"/>
      <c r="AD238" s="116"/>
      <c r="AE238" s="116"/>
      <c r="AF238" s="43"/>
      <c r="AG238" s="42"/>
      <c r="AH238" s="42"/>
      <c r="AI238" s="44" t="s">
        <v>41</v>
      </c>
      <c r="AJ238" s="44" t="s">
        <v>41</v>
      </c>
      <c r="AK238" s="162" t="s">
        <v>41</v>
      </c>
      <c r="AL238" s="162" t="s">
        <v>41</v>
      </c>
      <c r="AM238" s="162" t="s">
        <v>41</v>
      </c>
      <c r="AN238" s="162" t="s">
        <v>41</v>
      </c>
      <c r="AO238" s="45" t="s">
        <v>190</v>
      </c>
      <c r="AP238" s="15"/>
    </row>
    <row r="239" spans="1:42" ht="63.75" x14ac:dyDescent="0.25">
      <c r="A239" s="40"/>
      <c r="B239" s="41"/>
      <c r="C239" s="21"/>
      <c r="D239" s="42"/>
      <c r="E239" s="42"/>
      <c r="F239" s="42" t="s">
        <v>149</v>
      </c>
      <c r="G239" s="42" t="s">
        <v>62</v>
      </c>
      <c r="H239" s="42" t="s">
        <v>120</v>
      </c>
      <c r="I239" s="42" t="s">
        <v>150</v>
      </c>
      <c r="J239" s="42"/>
      <c r="K239" s="42"/>
      <c r="L239" s="42"/>
      <c r="M239" s="42"/>
      <c r="N239" s="42"/>
      <c r="O239" s="42"/>
      <c r="P239" s="42"/>
      <c r="Q239" s="42"/>
      <c r="R239" s="42"/>
      <c r="S239" s="42"/>
      <c r="T239" s="42"/>
      <c r="U239" s="42"/>
      <c r="V239" s="42"/>
      <c r="W239" s="42"/>
      <c r="X239" s="42"/>
      <c r="Y239" s="42"/>
      <c r="Z239" s="42"/>
      <c r="AA239" s="42"/>
      <c r="AB239" s="42"/>
      <c r="AC239" s="116"/>
      <c r="AD239" s="116"/>
      <c r="AE239" s="116"/>
      <c r="AF239" s="43"/>
      <c r="AG239" s="42"/>
      <c r="AH239" s="42"/>
      <c r="AI239" s="44" t="s">
        <v>41</v>
      </c>
      <c r="AJ239" s="44" t="s">
        <v>41</v>
      </c>
      <c r="AK239" s="162" t="s">
        <v>41</v>
      </c>
      <c r="AL239" s="162" t="s">
        <v>41</v>
      </c>
      <c r="AM239" s="162" t="s">
        <v>41</v>
      </c>
      <c r="AN239" s="162" t="s">
        <v>41</v>
      </c>
      <c r="AO239" s="45" t="s">
        <v>42</v>
      </c>
      <c r="AP239" s="15"/>
    </row>
    <row r="240" spans="1:42" ht="76.5" x14ac:dyDescent="0.25">
      <c r="A240" s="40"/>
      <c r="B240" s="41"/>
      <c r="C240" s="21"/>
      <c r="D240" s="42"/>
      <c r="E240" s="42"/>
      <c r="F240" s="42"/>
      <c r="G240" s="42"/>
      <c r="H240" s="42"/>
      <c r="I240" s="42"/>
      <c r="J240" s="42"/>
      <c r="K240" s="42"/>
      <c r="L240" s="42"/>
      <c r="M240" s="42" t="s">
        <v>378</v>
      </c>
      <c r="N240" s="42" t="s">
        <v>62</v>
      </c>
      <c r="O240" s="42" t="s">
        <v>243</v>
      </c>
      <c r="P240" s="42" t="s">
        <v>147</v>
      </c>
      <c r="Q240" s="42"/>
      <c r="R240" s="42"/>
      <c r="S240" s="42"/>
      <c r="T240" s="42"/>
      <c r="U240" s="42"/>
      <c r="V240" s="42"/>
      <c r="W240" s="42"/>
      <c r="X240" s="42"/>
      <c r="Y240" s="42"/>
      <c r="Z240" s="42"/>
      <c r="AA240" s="42"/>
      <c r="AB240" s="42"/>
      <c r="AC240" s="116"/>
      <c r="AD240" s="116"/>
      <c r="AE240" s="116"/>
      <c r="AF240" s="43"/>
      <c r="AG240" s="42"/>
      <c r="AH240" s="42"/>
      <c r="AI240" s="44" t="s">
        <v>41</v>
      </c>
      <c r="AJ240" s="44" t="s">
        <v>41</v>
      </c>
      <c r="AK240" s="162" t="s">
        <v>41</v>
      </c>
      <c r="AL240" s="162" t="s">
        <v>41</v>
      </c>
      <c r="AM240" s="162" t="s">
        <v>41</v>
      </c>
      <c r="AN240" s="162" t="s">
        <v>41</v>
      </c>
      <c r="AO240" s="45" t="s">
        <v>42</v>
      </c>
      <c r="AP240" s="15"/>
    </row>
    <row r="241" spans="1:42" ht="140.25" x14ac:dyDescent="0.25">
      <c r="A241" s="34" t="s">
        <v>379</v>
      </c>
      <c r="B241" s="35" t="s">
        <v>380</v>
      </c>
      <c r="C241" s="36" t="s">
        <v>52</v>
      </c>
      <c r="D241" s="37" t="s">
        <v>342</v>
      </c>
      <c r="E241" s="37" t="s">
        <v>54</v>
      </c>
      <c r="F241" s="37"/>
      <c r="G241" s="37"/>
      <c r="H241" s="37"/>
      <c r="I241" s="37"/>
      <c r="J241" s="37"/>
      <c r="K241" s="37"/>
      <c r="L241" s="37"/>
      <c r="M241" s="37"/>
      <c r="N241" s="37"/>
      <c r="O241" s="37"/>
      <c r="P241" s="37"/>
      <c r="Q241" s="37"/>
      <c r="R241" s="37"/>
      <c r="S241" s="37"/>
      <c r="T241" s="37"/>
      <c r="U241" s="37"/>
      <c r="V241" s="37"/>
      <c r="W241" s="37" t="s">
        <v>381</v>
      </c>
      <c r="X241" s="37" t="s">
        <v>382</v>
      </c>
      <c r="Y241" s="37" t="s">
        <v>383</v>
      </c>
      <c r="Z241" s="37"/>
      <c r="AA241" s="37"/>
      <c r="AB241" s="37"/>
      <c r="AC241" s="117"/>
      <c r="AD241" s="117"/>
      <c r="AE241" s="117"/>
      <c r="AF241" s="37"/>
      <c r="AG241" s="37" t="s">
        <v>109</v>
      </c>
      <c r="AH241" s="37" t="s">
        <v>222</v>
      </c>
      <c r="AI241" s="38" t="s">
        <v>41</v>
      </c>
      <c r="AJ241" s="38" t="s">
        <v>41</v>
      </c>
      <c r="AK241" s="163">
        <v>1438.8</v>
      </c>
      <c r="AL241" s="163" t="s">
        <v>41</v>
      </c>
      <c r="AM241" s="163" t="s">
        <v>41</v>
      </c>
      <c r="AN241" s="163" t="s">
        <v>41</v>
      </c>
      <c r="AO241" s="39" t="s">
        <v>51</v>
      </c>
      <c r="AP241" s="15"/>
    </row>
    <row r="242" spans="1:42" ht="102" x14ac:dyDescent="0.25">
      <c r="A242" s="165"/>
      <c r="B242" s="166"/>
      <c r="C242" s="167" t="s">
        <v>384</v>
      </c>
      <c r="D242" s="139" t="s">
        <v>385</v>
      </c>
      <c r="E242" s="139" t="s">
        <v>386</v>
      </c>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68"/>
      <c r="AD242" s="168"/>
      <c r="AE242" s="168"/>
      <c r="AF242" s="141"/>
      <c r="AG242" s="139"/>
      <c r="AH242" s="139"/>
      <c r="AI242" s="169" t="s">
        <v>41</v>
      </c>
      <c r="AJ242" s="169" t="s">
        <v>41</v>
      </c>
      <c r="AK242" s="170" t="s">
        <v>41</v>
      </c>
      <c r="AL242" s="170" t="s">
        <v>41</v>
      </c>
      <c r="AM242" s="170" t="s">
        <v>41</v>
      </c>
      <c r="AN242" s="170" t="s">
        <v>41</v>
      </c>
      <c r="AO242" s="171" t="s">
        <v>51</v>
      </c>
      <c r="AP242" s="15"/>
    </row>
    <row r="243" spans="1:42" ht="63.75" x14ac:dyDescent="0.25">
      <c r="A243" s="40" t="s">
        <v>804</v>
      </c>
      <c r="B243" s="41" t="s">
        <v>805</v>
      </c>
      <c r="C243" s="36" t="s">
        <v>52</v>
      </c>
      <c r="D243" s="37" t="s">
        <v>342</v>
      </c>
      <c r="E243" s="37" t="s">
        <v>54</v>
      </c>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116"/>
      <c r="AD243" s="116"/>
      <c r="AE243" s="116"/>
      <c r="AF243" s="43"/>
      <c r="AG243" s="42" t="s">
        <v>806</v>
      </c>
      <c r="AH243" s="42" t="s">
        <v>807</v>
      </c>
      <c r="AI243" s="44"/>
      <c r="AJ243" s="44"/>
      <c r="AK243" s="162"/>
      <c r="AL243" s="162">
        <v>26971.4</v>
      </c>
      <c r="AM243" s="162">
        <v>26971.4</v>
      </c>
      <c r="AN243" s="162"/>
      <c r="AO243" s="45"/>
      <c r="AP243" s="15"/>
    </row>
    <row r="244" spans="1:42" ht="51" x14ac:dyDescent="0.25">
      <c r="A244" s="40"/>
      <c r="B244" s="41"/>
      <c r="C244" s="21" t="s">
        <v>111</v>
      </c>
      <c r="D244" s="42" t="s">
        <v>112</v>
      </c>
      <c r="E244" s="42" t="s">
        <v>113</v>
      </c>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116"/>
      <c r="AD244" s="116"/>
      <c r="AE244" s="116"/>
      <c r="AF244" s="43"/>
      <c r="AG244" s="42"/>
      <c r="AH244" s="42"/>
      <c r="AI244" s="44"/>
      <c r="AJ244" s="44"/>
      <c r="AK244" s="162"/>
      <c r="AL244" s="162"/>
      <c r="AM244" s="162"/>
      <c r="AN244" s="162"/>
      <c r="AO244" s="45"/>
      <c r="AP244" s="15"/>
    </row>
    <row r="245" spans="1:42" ht="38.25" x14ac:dyDescent="0.25">
      <c r="A245" s="30" t="s">
        <v>387</v>
      </c>
      <c r="B245" s="18" t="s">
        <v>388</v>
      </c>
      <c r="C245" s="31" t="s">
        <v>40</v>
      </c>
      <c r="D245" s="31" t="s">
        <v>40</v>
      </c>
      <c r="E245" s="31" t="s">
        <v>40</v>
      </c>
      <c r="F245" s="31" t="s">
        <v>40</v>
      </c>
      <c r="G245" s="31" t="s">
        <v>40</v>
      </c>
      <c r="H245" s="31" t="s">
        <v>40</v>
      </c>
      <c r="I245" s="31" t="s">
        <v>40</v>
      </c>
      <c r="J245" s="31" t="s">
        <v>40</v>
      </c>
      <c r="K245" s="31" t="s">
        <v>40</v>
      </c>
      <c r="L245" s="31" t="s">
        <v>40</v>
      </c>
      <c r="M245" s="31" t="s">
        <v>40</v>
      </c>
      <c r="N245" s="31" t="s">
        <v>40</v>
      </c>
      <c r="O245" s="31" t="s">
        <v>40</v>
      </c>
      <c r="P245" s="31" t="s">
        <v>40</v>
      </c>
      <c r="Q245" s="31" t="s">
        <v>40</v>
      </c>
      <c r="R245" s="31" t="s">
        <v>40</v>
      </c>
      <c r="S245" s="31" t="s">
        <v>40</v>
      </c>
      <c r="T245" s="31" t="s">
        <v>40</v>
      </c>
      <c r="U245" s="31" t="s">
        <v>40</v>
      </c>
      <c r="V245" s="31" t="s">
        <v>40</v>
      </c>
      <c r="W245" s="31" t="s">
        <v>40</v>
      </c>
      <c r="X245" s="31" t="s">
        <v>40</v>
      </c>
      <c r="Y245" s="31" t="s">
        <v>40</v>
      </c>
      <c r="Z245" s="31" t="s">
        <v>40</v>
      </c>
      <c r="AA245" s="31" t="s">
        <v>40</v>
      </c>
      <c r="AB245" s="31" t="s">
        <v>40</v>
      </c>
      <c r="AC245" s="114" t="s">
        <v>40</v>
      </c>
      <c r="AD245" s="114" t="s">
        <v>40</v>
      </c>
      <c r="AE245" s="114" t="s">
        <v>40</v>
      </c>
      <c r="AF245" s="31" t="s">
        <v>40</v>
      </c>
      <c r="AG245" s="31" t="s">
        <v>40</v>
      </c>
      <c r="AH245" s="31" t="s">
        <v>40</v>
      </c>
      <c r="AI245" s="32">
        <v>129179.4</v>
      </c>
      <c r="AJ245" s="32">
        <v>126710.1</v>
      </c>
      <c r="AK245" s="159">
        <v>146888</v>
      </c>
      <c r="AL245" s="159">
        <f>AL246+AL262+AL265+AL271+AL274+AL275+AL280+AL282+AL284+AL256</f>
        <v>175835.9</v>
      </c>
      <c r="AM245" s="159">
        <f t="shared" ref="AM245:AN245" si="4">AM246+AM262+AM265+AM271+AM274+AM275+AM280+AM282+AM284+AM256</f>
        <v>176698.6</v>
      </c>
      <c r="AN245" s="159">
        <f t="shared" si="4"/>
        <v>179050.69999999998</v>
      </c>
      <c r="AO245" s="33" t="s">
        <v>42</v>
      </c>
      <c r="AP245" s="15"/>
    </row>
    <row r="246" spans="1:42" ht="409.5" x14ac:dyDescent="0.25">
      <c r="A246" s="34" t="s">
        <v>389</v>
      </c>
      <c r="B246" s="35" t="s">
        <v>390</v>
      </c>
      <c r="C246" s="36" t="s">
        <v>52</v>
      </c>
      <c r="D246" s="37" t="s">
        <v>342</v>
      </c>
      <c r="E246" s="37" t="s">
        <v>54</v>
      </c>
      <c r="F246" s="37"/>
      <c r="G246" s="37"/>
      <c r="H246" s="37"/>
      <c r="I246" s="37"/>
      <c r="J246" s="37"/>
      <c r="K246" s="37"/>
      <c r="L246" s="37"/>
      <c r="M246" s="37"/>
      <c r="N246" s="37"/>
      <c r="O246" s="37"/>
      <c r="P246" s="37"/>
      <c r="Q246" s="37"/>
      <c r="R246" s="37"/>
      <c r="S246" s="37"/>
      <c r="T246" s="37"/>
      <c r="U246" s="37"/>
      <c r="V246" s="37"/>
      <c r="W246" s="37" t="s">
        <v>391</v>
      </c>
      <c r="X246" s="37" t="s">
        <v>344</v>
      </c>
      <c r="Y246" s="37" t="s">
        <v>345</v>
      </c>
      <c r="Z246" s="37" t="s">
        <v>392</v>
      </c>
      <c r="AA246" s="37" t="s">
        <v>62</v>
      </c>
      <c r="AB246" s="37" t="s">
        <v>393</v>
      </c>
      <c r="AC246" s="46" t="s">
        <v>611</v>
      </c>
      <c r="AD246" s="47" t="s">
        <v>62</v>
      </c>
      <c r="AE246" s="48" t="s">
        <v>612</v>
      </c>
      <c r="AF246" s="37" t="s">
        <v>31</v>
      </c>
      <c r="AG246" s="37" t="s">
        <v>394</v>
      </c>
      <c r="AH246" s="37" t="s">
        <v>395</v>
      </c>
      <c r="AI246" s="38">
        <v>4949.1000000000004</v>
      </c>
      <c r="AJ246" s="38">
        <v>3996.9</v>
      </c>
      <c r="AK246" s="163">
        <v>6578.8</v>
      </c>
      <c r="AL246" s="163">
        <v>7000</v>
      </c>
      <c r="AM246" s="163">
        <v>7279.1</v>
      </c>
      <c r="AN246" s="163">
        <v>7349.8</v>
      </c>
      <c r="AO246" s="39" t="s">
        <v>396</v>
      </c>
      <c r="AP246" s="15"/>
    </row>
    <row r="247" spans="1:42" ht="409.5" x14ac:dyDescent="0.25">
      <c r="A247" s="40"/>
      <c r="B247" s="41"/>
      <c r="C247" s="21" t="s">
        <v>397</v>
      </c>
      <c r="D247" s="42" t="s">
        <v>398</v>
      </c>
      <c r="E247" s="42" t="s">
        <v>399</v>
      </c>
      <c r="F247" s="42"/>
      <c r="G247" s="42"/>
      <c r="H247" s="42"/>
      <c r="I247" s="42"/>
      <c r="J247" s="42"/>
      <c r="K247" s="42"/>
      <c r="L247" s="42"/>
      <c r="M247" s="42"/>
      <c r="N247" s="42"/>
      <c r="O247" s="42"/>
      <c r="P247" s="42"/>
      <c r="Q247" s="42"/>
      <c r="R247" s="42"/>
      <c r="S247" s="42"/>
      <c r="T247" s="42"/>
      <c r="U247" s="42"/>
      <c r="V247" s="42"/>
      <c r="W247" s="42" t="s">
        <v>400</v>
      </c>
      <c r="X247" s="42" t="s">
        <v>344</v>
      </c>
      <c r="Y247" s="42" t="s">
        <v>345</v>
      </c>
      <c r="Z247" s="42" t="s">
        <v>401</v>
      </c>
      <c r="AA247" s="42" t="s">
        <v>62</v>
      </c>
      <c r="AB247" s="42" t="s">
        <v>402</v>
      </c>
      <c r="AC247" s="50" t="s">
        <v>537</v>
      </c>
      <c r="AD247" s="47" t="s">
        <v>62</v>
      </c>
      <c r="AE247" s="48" t="s">
        <v>538</v>
      </c>
      <c r="AF247" s="43"/>
      <c r="AG247" s="42"/>
      <c r="AH247" s="42"/>
      <c r="AI247" s="44" t="s">
        <v>41</v>
      </c>
      <c r="AJ247" s="44" t="s">
        <v>41</v>
      </c>
      <c r="AK247" s="162" t="s">
        <v>41</v>
      </c>
      <c r="AL247" s="162" t="s">
        <v>41</v>
      </c>
      <c r="AM247" s="162" t="s">
        <v>41</v>
      </c>
      <c r="AN247" s="162" t="s">
        <v>41</v>
      </c>
      <c r="AO247" s="45" t="s">
        <v>396</v>
      </c>
      <c r="AP247" s="15"/>
    </row>
    <row r="248" spans="1:42" ht="409.5" x14ac:dyDescent="0.25">
      <c r="A248" s="40"/>
      <c r="B248" s="41"/>
      <c r="C248" s="21" t="s">
        <v>403</v>
      </c>
      <c r="D248" s="42" t="s">
        <v>404</v>
      </c>
      <c r="E248" s="42" t="s">
        <v>405</v>
      </c>
      <c r="F248" s="42"/>
      <c r="G248" s="42"/>
      <c r="H248" s="42"/>
      <c r="I248" s="42"/>
      <c r="J248" s="42"/>
      <c r="K248" s="42"/>
      <c r="L248" s="42"/>
      <c r="M248" s="42"/>
      <c r="N248" s="42"/>
      <c r="O248" s="42"/>
      <c r="P248" s="42"/>
      <c r="Q248" s="42"/>
      <c r="R248" s="42"/>
      <c r="S248" s="42"/>
      <c r="T248" s="42"/>
      <c r="U248" s="42"/>
      <c r="V248" s="42"/>
      <c r="W248" s="42" t="s">
        <v>360</v>
      </c>
      <c r="X248" s="42" t="s">
        <v>361</v>
      </c>
      <c r="Y248" s="42" t="s">
        <v>362</v>
      </c>
      <c r="Z248" s="42" t="s">
        <v>406</v>
      </c>
      <c r="AA248" s="42" t="s">
        <v>62</v>
      </c>
      <c r="AB248" s="42" t="s">
        <v>407</v>
      </c>
      <c r="AC248" s="50" t="s">
        <v>613</v>
      </c>
      <c r="AD248" s="47" t="s">
        <v>62</v>
      </c>
      <c r="AE248" s="48" t="s">
        <v>614</v>
      </c>
      <c r="AF248" s="43"/>
      <c r="AG248" s="42"/>
      <c r="AH248" s="42"/>
      <c r="AI248" s="44" t="s">
        <v>41</v>
      </c>
      <c r="AJ248" s="44" t="s">
        <v>41</v>
      </c>
      <c r="AK248" s="162" t="s">
        <v>41</v>
      </c>
      <c r="AL248" s="162" t="s">
        <v>41</v>
      </c>
      <c r="AM248" s="162" t="s">
        <v>41</v>
      </c>
      <c r="AN248" s="162" t="s">
        <v>41</v>
      </c>
      <c r="AO248" s="45" t="s">
        <v>396</v>
      </c>
      <c r="AP248" s="15"/>
    </row>
    <row r="249" spans="1:42" ht="409.5" x14ac:dyDescent="0.25">
      <c r="A249" s="40"/>
      <c r="B249" s="41"/>
      <c r="C249" s="21" t="s">
        <v>257</v>
      </c>
      <c r="D249" s="42" t="s">
        <v>258</v>
      </c>
      <c r="E249" s="42" t="s">
        <v>259</v>
      </c>
      <c r="F249" s="42"/>
      <c r="G249" s="42"/>
      <c r="H249" s="42"/>
      <c r="I249" s="42"/>
      <c r="J249" s="42"/>
      <c r="K249" s="42"/>
      <c r="L249" s="42"/>
      <c r="M249" s="42"/>
      <c r="N249" s="42"/>
      <c r="O249" s="42"/>
      <c r="P249" s="42"/>
      <c r="Q249" s="42"/>
      <c r="R249" s="42"/>
      <c r="S249" s="42"/>
      <c r="T249" s="42"/>
      <c r="U249" s="42"/>
      <c r="V249" s="42"/>
      <c r="W249" s="42" t="s">
        <v>408</v>
      </c>
      <c r="X249" s="42" t="s">
        <v>409</v>
      </c>
      <c r="Y249" s="42" t="s">
        <v>410</v>
      </c>
      <c r="Z249" s="42" t="s">
        <v>411</v>
      </c>
      <c r="AA249" s="42" t="s">
        <v>62</v>
      </c>
      <c r="AB249" s="42" t="s">
        <v>412</v>
      </c>
      <c r="AC249" s="50" t="s">
        <v>615</v>
      </c>
      <c r="AD249" s="80" t="s">
        <v>62</v>
      </c>
      <c r="AE249" s="48" t="s">
        <v>616</v>
      </c>
      <c r="AF249" s="43"/>
      <c r="AG249" s="42"/>
      <c r="AH249" s="42"/>
      <c r="AI249" s="44" t="s">
        <v>41</v>
      </c>
      <c r="AJ249" s="44" t="s">
        <v>41</v>
      </c>
      <c r="AK249" s="162" t="s">
        <v>41</v>
      </c>
      <c r="AL249" s="162" t="s">
        <v>41</v>
      </c>
      <c r="AM249" s="162" t="s">
        <v>41</v>
      </c>
      <c r="AN249" s="162" t="s">
        <v>41</v>
      </c>
      <c r="AO249" s="45" t="s">
        <v>396</v>
      </c>
      <c r="AP249" s="15"/>
    </row>
    <row r="250" spans="1:42" ht="409.5" x14ac:dyDescent="0.25">
      <c r="A250" s="40"/>
      <c r="B250" s="41"/>
      <c r="C250" s="21"/>
      <c r="D250" s="42"/>
      <c r="E250" s="42"/>
      <c r="F250" s="42"/>
      <c r="G250" s="42"/>
      <c r="H250" s="42"/>
      <c r="I250" s="42"/>
      <c r="J250" s="42"/>
      <c r="K250" s="42"/>
      <c r="L250" s="42"/>
      <c r="M250" s="42"/>
      <c r="N250" s="42"/>
      <c r="O250" s="42"/>
      <c r="P250" s="42"/>
      <c r="Q250" s="42"/>
      <c r="R250" s="42"/>
      <c r="S250" s="42"/>
      <c r="T250" s="42"/>
      <c r="U250" s="42"/>
      <c r="V250" s="42"/>
      <c r="W250" s="42" t="s">
        <v>370</v>
      </c>
      <c r="X250" s="42" t="s">
        <v>371</v>
      </c>
      <c r="Y250" s="42" t="s">
        <v>372</v>
      </c>
      <c r="Z250" s="42" t="s">
        <v>413</v>
      </c>
      <c r="AA250" s="42" t="s">
        <v>62</v>
      </c>
      <c r="AB250" s="42" t="s">
        <v>414</v>
      </c>
      <c r="AC250" s="50" t="s">
        <v>621</v>
      </c>
      <c r="AD250" s="47" t="s">
        <v>62</v>
      </c>
      <c r="AE250" s="48" t="s">
        <v>622</v>
      </c>
      <c r="AF250" s="43"/>
      <c r="AG250" s="42"/>
      <c r="AH250" s="42"/>
      <c r="AI250" s="44" t="s">
        <v>41</v>
      </c>
      <c r="AJ250" s="44" t="s">
        <v>41</v>
      </c>
      <c r="AK250" s="162" t="s">
        <v>41</v>
      </c>
      <c r="AL250" s="162" t="s">
        <v>41</v>
      </c>
      <c r="AM250" s="162" t="s">
        <v>41</v>
      </c>
      <c r="AN250" s="162" t="s">
        <v>41</v>
      </c>
      <c r="AO250" s="45" t="s">
        <v>396</v>
      </c>
      <c r="AP250" s="15"/>
    </row>
    <row r="251" spans="1:42" ht="409.5" x14ac:dyDescent="0.25">
      <c r="A251" s="40"/>
      <c r="B251" s="41"/>
      <c r="C251" s="21"/>
      <c r="D251" s="42"/>
      <c r="E251" s="42"/>
      <c r="F251" s="42"/>
      <c r="G251" s="42"/>
      <c r="H251" s="42"/>
      <c r="I251" s="42"/>
      <c r="J251" s="42"/>
      <c r="K251" s="42"/>
      <c r="L251" s="42"/>
      <c r="M251" s="42"/>
      <c r="N251" s="42"/>
      <c r="O251" s="42"/>
      <c r="P251" s="42"/>
      <c r="Q251" s="42"/>
      <c r="R251" s="42"/>
      <c r="S251" s="42"/>
      <c r="T251" s="42"/>
      <c r="U251" s="42"/>
      <c r="V251" s="42"/>
      <c r="W251" s="42" t="s">
        <v>415</v>
      </c>
      <c r="X251" s="42" t="s">
        <v>416</v>
      </c>
      <c r="Y251" s="42" t="s">
        <v>417</v>
      </c>
      <c r="Z251" s="42"/>
      <c r="AA251" s="42"/>
      <c r="AB251" s="42"/>
      <c r="AC251" s="86" t="s">
        <v>619</v>
      </c>
      <c r="AD251" s="107" t="s">
        <v>62</v>
      </c>
      <c r="AE251" s="88" t="s">
        <v>620</v>
      </c>
      <c r="AF251" s="43"/>
      <c r="AG251" s="42"/>
      <c r="AH251" s="42"/>
      <c r="AI251" s="44" t="s">
        <v>41</v>
      </c>
      <c r="AJ251" s="44" t="s">
        <v>41</v>
      </c>
      <c r="AK251" s="162" t="s">
        <v>41</v>
      </c>
      <c r="AL251" s="162" t="s">
        <v>41</v>
      </c>
      <c r="AM251" s="162" t="s">
        <v>41</v>
      </c>
      <c r="AN251" s="162" t="s">
        <v>41</v>
      </c>
      <c r="AO251" s="45" t="s">
        <v>396</v>
      </c>
      <c r="AP251" s="15"/>
    </row>
    <row r="252" spans="1:42" ht="409.5" x14ac:dyDescent="0.25">
      <c r="A252" s="40"/>
      <c r="B252" s="41"/>
      <c r="C252" s="21"/>
      <c r="D252" s="42"/>
      <c r="E252" s="42"/>
      <c r="F252" s="42"/>
      <c r="G252" s="42"/>
      <c r="H252" s="42"/>
      <c r="I252" s="42"/>
      <c r="J252" s="42"/>
      <c r="K252" s="42"/>
      <c r="L252" s="42"/>
      <c r="M252" s="42"/>
      <c r="N252" s="42"/>
      <c r="O252" s="42"/>
      <c r="P252" s="42"/>
      <c r="Q252" s="42"/>
      <c r="R252" s="42"/>
      <c r="S252" s="42"/>
      <c r="T252" s="42"/>
      <c r="U252" s="42"/>
      <c r="V252" s="42"/>
      <c r="W252" s="42" t="s">
        <v>418</v>
      </c>
      <c r="X252" s="42" t="s">
        <v>361</v>
      </c>
      <c r="Y252" s="42" t="s">
        <v>419</v>
      </c>
      <c r="Z252" s="42"/>
      <c r="AA252" s="42"/>
      <c r="AB252" s="42"/>
      <c r="AC252" s="116"/>
      <c r="AD252" s="116"/>
      <c r="AE252" s="116"/>
      <c r="AF252" s="43"/>
      <c r="AG252" s="42"/>
      <c r="AH252" s="42"/>
      <c r="AI252" s="44" t="s">
        <v>41</v>
      </c>
      <c r="AJ252" s="44" t="s">
        <v>41</v>
      </c>
      <c r="AK252" s="162" t="s">
        <v>41</v>
      </c>
      <c r="AL252" s="162" t="s">
        <v>41</v>
      </c>
      <c r="AM252" s="162" t="s">
        <v>41</v>
      </c>
      <c r="AN252" s="162" t="s">
        <v>41</v>
      </c>
      <c r="AO252" s="45" t="s">
        <v>396</v>
      </c>
      <c r="AP252" s="15"/>
    </row>
    <row r="253" spans="1:42" ht="409.5" x14ac:dyDescent="0.25">
      <c r="A253" s="40"/>
      <c r="B253" s="41"/>
      <c r="C253" s="21"/>
      <c r="D253" s="42"/>
      <c r="E253" s="42"/>
      <c r="F253" s="42"/>
      <c r="G253" s="42"/>
      <c r="H253" s="42"/>
      <c r="I253" s="42"/>
      <c r="J253" s="42"/>
      <c r="K253" s="42"/>
      <c r="L253" s="42"/>
      <c r="M253" s="42"/>
      <c r="N253" s="42"/>
      <c r="O253" s="42"/>
      <c r="P253" s="42"/>
      <c r="Q253" s="42"/>
      <c r="R253" s="42"/>
      <c r="S253" s="42"/>
      <c r="T253" s="42"/>
      <c r="U253" s="42"/>
      <c r="V253" s="42"/>
      <c r="W253" s="42" t="s">
        <v>420</v>
      </c>
      <c r="X253" s="42" t="s">
        <v>409</v>
      </c>
      <c r="Y253" s="42" t="s">
        <v>421</v>
      </c>
      <c r="Z253" s="42"/>
      <c r="AA253" s="42"/>
      <c r="AB253" s="42"/>
      <c r="AC253" s="116"/>
      <c r="AD253" s="116"/>
      <c r="AE253" s="116"/>
      <c r="AF253" s="43"/>
      <c r="AG253" s="42"/>
      <c r="AH253" s="42"/>
      <c r="AI253" s="44" t="s">
        <v>41</v>
      </c>
      <c r="AJ253" s="44" t="s">
        <v>41</v>
      </c>
      <c r="AK253" s="162" t="s">
        <v>41</v>
      </c>
      <c r="AL253" s="162" t="s">
        <v>41</v>
      </c>
      <c r="AM253" s="162" t="s">
        <v>41</v>
      </c>
      <c r="AN253" s="162" t="s">
        <v>41</v>
      </c>
      <c r="AO253" s="45" t="s">
        <v>396</v>
      </c>
      <c r="AP253" s="15"/>
    </row>
    <row r="254" spans="1:42" ht="409.5" x14ac:dyDescent="0.25">
      <c r="A254" s="40"/>
      <c r="B254" s="41"/>
      <c r="C254" s="21"/>
      <c r="D254" s="42"/>
      <c r="E254" s="42"/>
      <c r="F254" s="42"/>
      <c r="G254" s="42"/>
      <c r="H254" s="42"/>
      <c r="I254" s="42"/>
      <c r="J254" s="42"/>
      <c r="K254" s="42"/>
      <c r="L254" s="42"/>
      <c r="M254" s="42"/>
      <c r="N254" s="42"/>
      <c r="O254" s="42"/>
      <c r="P254" s="42"/>
      <c r="Q254" s="42"/>
      <c r="R254" s="42"/>
      <c r="S254" s="42"/>
      <c r="T254" s="42"/>
      <c r="U254" s="42"/>
      <c r="V254" s="42"/>
      <c r="W254" s="42" t="s">
        <v>422</v>
      </c>
      <c r="X254" s="42" t="s">
        <v>344</v>
      </c>
      <c r="Y254" s="42" t="s">
        <v>423</v>
      </c>
      <c r="Z254" s="42"/>
      <c r="AA254" s="42"/>
      <c r="AB254" s="42"/>
      <c r="AC254" s="116"/>
      <c r="AD254" s="116"/>
      <c r="AE254" s="116"/>
      <c r="AF254" s="43"/>
      <c r="AG254" s="42"/>
      <c r="AH254" s="42"/>
      <c r="AI254" s="44" t="s">
        <v>41</v>
      </c>
      <c r="AJ254" s="44" t="s">
        <v>41</v>
      </c>
      <c r="AK254" s="162" t="s">
        <v>41</v>
      </c>
      <c r="AL254" s="162" t="s">
        <v>41</v>
      </c>
      <c r="AM254" s="162" t="s">
        <v>41</v>
      </c>
      <c r="AN254" s="162" t="s">
        <v>41</v>
      </c>
      <c r="AO254" s="45" t="s">
        <v>396</v>
      </c>
      <c r="AP254" s="15"/>
    </row>
    <row r="255" spans="1:42" ht="409.5" x14ac:dyDescent="0.25">
      <c r="A255" s="40"/>
      <c r="B255" s="41"/>
      <c r="C255" s="21"/>
      <c r="D255" s="42"/>
      <c r="E255" s="42"/>
      <c r="F255" s="42"/>
      <c r="G255" s="42"/>
      <c r="H255" s="42"/>
      <c r="I255" s="42"/>
      <c r="J255" s="42"/>
      <c r="K255" s="42"/>
      <c r="L255" s="42"/>
      <c r="M255" s="42"/>
      <c r="N255" s="42"/>
      <c r="O255" s="42"/>
      <c r="P255" s="42"/>
      <c r="Q255" s="42"/>
      <c r="R255" s="42"/>
      <c r="S255" s="42"/>
      <c r="T255" s="42"/>
      <c r="U255" s="42"/>
      <c r="V255" s="42"/>
      <c r="W255" s="42" t="s">
        <v>424</v>
      </c>
      <c r="X255" s="42" t="s">
        <v>361</v>
      </c>
      <c r="Y255" s="42" t="s">
        <v>425</v>
      </c>
      <c r="Z255" s="42"/>
      <c r="AA255" s="42"/>
      <c r="AB255" s="42"/>
      <c r="AC255" s="116"/>
      <c r="AD255" s="116"/>
      <c r="AE255" s="116"/>
      <c r="AF255" s="43"/>
      <c r="AG255" s="42"/>
      <c r="AH255" s="42"/>
      <c r="AI255" s="44" t="s">
        <v>41</v>
      </c>
      <c r="AJ255" s="44" t="s">
        <v>41</v>
      </c>
      <c r="AK255" s="162" t="s">
        <v>41</v>
      </c>
      <c r="AL255" s="162" t="s">
        <v>41</v>
      </c>
      <c r="AM255" s="162" t="s">
        <v>41</v>
      </c>
      <c r="AN255" s="162" t="s">
        <v>41</v>
      </c>
      <c r="AO255" s="45" t="s">
        <v>396</v>
      </c>
      <c r="AP255" s="15"/>
    </row>
    <row r="256" spans="1:42" ht="357" x14ac:dyDescent="0.25">
      <c r="A256" s="34" t="s">
        <v>426</v>
      </c>
      <c r="B256" s="35" t="s">
        <v>427</v>
      </c>
      <c r="C256" s="36" t="s">
        <v>52</v>
      </c>
      <c r="D256" s="37" t="s">
        <v>342</v>
      </c>
      <c r="E256" s="37" t="s">
        <v>54</v>
      </c>
      <c r="F256" s="37"/>
      <c r="G256" s="37"/>
      <c r="H256" s="37"/>
      <c r="I256" s="37"/>
      <c r="J256" s="37"/>
      <c r="K256" s="37"/>
      <c r="L256" s="37"/>
      <c r="M256" s="37"/>
      <c r="N256" s="37"/>
      <c r="O256" s="37"/>
      <c r="P256" s="37"/>
      <c r="Q256" s="37"/>
      <c r="R256" s="37"/>
      <c r="S256" s="37"/>
      <c r="T256" s="37"/>
      <c r="U256" s="37"/>
      <c r="V256" s="37"/>
      <c r="W256" s="37" t="s">
        <v>391</v>
      </c>
      <c r="X256" s="37" t="s">
        <v>344</v>
      </c>
      <c r="Y256" s="37" t="s">
        <v>345</v>
      </c>
      <c r="Z256" s="37" t="s">
        <v>392</v>
      </c>
      <c r="AA256" s="37" t="s">
        <v>62</v>
      </c>
      <c r="AB256" s="37" t="s">
        <v>393</v>
      </c>
      <c r="AC256" s="46" t="s">
        <v>611</v>
      </c>
      <c r="AD256" s="47" t="s">
        <v>62</v>
      </c>
      <c r="AE256" s="48" t="s">
        <v>612</v>
      </c>
      <c r="AF256" s="37" t="s">
        <v>31</v>
      </c>
      <c r="AG256" s="37" t="s">
        <v>394</v>
      </c>
      <c r="AH256" s="37" t="s">
        <v>395</v>
      </c>
      <c r="AI256" s="38">
        <v>9908.6</v>
      </c>
      <c r="AJ256" s="38">
        <v>8906.7999999999993</v>
      </c>
      <c r="AK256" s="163">
        <v>12987.7</v>
      </c>
      <c r="AL256" s="163">
        <v>13777.4</v>
      </c>
      <c r="AM256" s="163">
        <v>14349.3</v>
      </c>
      <c r="AN256" s="163">
        <v>14528.3</v>
      </c>
      <c r="AO256" s="39" t="s">
        <v>428</v>
      </c>
      <c r="AP256" s="15"/>
    </row>
    <row r="257" spans="1:42" ht="357" x14ac:dyDescent="0.25">
      <c r="A257" s="40"/>
      <c r="B257" s="41"/>
      <c r="C257" s="21" t="s">
        <v>397</v>
      </c>
      <c r="D257" s="42" t="s">
        <v>398</v>
      </c>
      <c r="E257" s="42" t="s">
        <v>399</v>
      </c>
      <c r="F257" s="42"/>
      <c r="G257" s="42"/>
      <c r="H257" s="42"/>
      <c r="I257" s="42"/>
      <c r="J257" s="42"/>
      <c r="K257" s="42"/>
      <c r="L257" s="42"/>
      <c r="M257" s="42"/>
      <c r="N257" s="42"/>
      <c r="O257" s="42"/>
      <c r="P257" s="42"/>
      <c r="Q257" s="42"/>
      <c r="R257" s="42"/>
      <c r="S257" s="42"/>
      <c r="T257" s="42"/>
      <c r="U257" s="42"/>
      <c r="V257" s="42"/>
      <c r="W257" s="42" t="s">
        <v>400</v>
      </c>
      <c r="X257" s="42" t="s">
        <v>344</v>
      </c>
      <c r="Y257" s="42" t="s">
        <v>345</v>
      </c>
      <c r="Z257" s="42" t="s">
        <v>429</v>
      </c>
      <c r="AA257" s="42" t="s">
        <v>62</v>
      </c>
      <c r="AB257" s="42" t="s">
        <v>177</v>
      </c>
      <c r="AC257" s="50" t="s">
        <v>537</v>
      </c>
      <c r="AD257" s="47" t="s">
        <v>62</v>
      </c>
      <c r="AE257" s="48" t="s">
        <v>538</v>
      </c>
      <c r="AF257" s="43"/>
      <c r="AG257" s="42"/>
      <c r="AH257" s="42"/>
      <c r="AI257" s="44" t="s">
        <v>41</v>
      </c>
      <c r="AJ257" s="44" t="s">
        <v>41</v>
      </c>
      <c r="AK257" s="162" t="s">
        <v>41</v>
      </c>
      <c r="AL257" s="162" t="s">
        <v>41</v>
      </c>
      <c r="AM257" s="162" t="s">
        <v>41</v>
      </c>
      <c r="AN257" s="162" t="s">
        <v>41</v>
      </c>
      <c r="AO257" s="45" t="s">
        <v>428</v>
      </c>
      <c r="AP257" s="15"/>
    </row>
    <row r="258" spans="1:42" ht="357" x14ac:dyDescent="0.25">
      <c r="A258" s="40"/>
      <c r="B258" s="41"/>
      <c r="C258" s="21" t="s">
        <v>257</v>
      </c>
      <c r="D258" s="42" t="s">
        <v>258</v>
      </c>
      <c r="E258" s="42" t="s">
        <v>259</v>
      </c>
      <c r="F258" s="42"/>
      <c r="G258" s="42"/>
      <c r="H258" s="42"/>
      <c r="I258" s="42"/>
      <c r="J258" s="42"/>
      <c r="K258" s="42"/>
      <c r="L258" s="42"/>
      <c r="M258" s="42"/>
      <c r="N258" s="42"/>
      <c r="O258" s="42"/>
      <c r="P258" s="42"/>
      <c r="Q258" s="42"/>
      <c r="R258" s="42"/>
      <c r="S258" s="42"/>
      <c r="T258" s="42"/>
      <c r="U258" s="42"/>
      <c r="V258" s="42"/>
      <c r="W258" s="42" t="s">
        <v>408</v>
      </c>
      <c r="X258" s="42" t="s">
        <v>409</v>
      </c>
      <c r="Y258" s="42" t="s">
        <v>410</v>
      </c>
      <c r="Z258" s="42" t="s">
        <v>401</v>
      </c>
      <c r="AA258" s="42" t="s">
        <v>62</v>
      </c>
      <c r="AB258" s="42" t="s">
        <v>402</v>
      </c>
      <c r="AC258" s="50" t="s">
        <v>613</v>
      </c>
      <c r="AD258" s="47" t="s">
        <v>62</v>
      </c>
      <c r="AE258" s="48" t="s">
        <v>614</v>
      </c>
      <c r="AF258" s="43"/>
      <c r="AG258" s="42"/>
      <c r="AH258" s="42"/>
      <c r="AI258" s="44" t="s">
        <v>41</v>
      </c>
      <c r="AJ258" s="44" t="s">
        <v>41</v>
      </c>
      <c r="AK258" s="162" t="s">
        <v>41</v>
      </c>
      <c r="AL258" s="162" t="s">
        <v>41</v>
      </c>
      <c r="AM258" s="162" t="s">
        <v>41</v>
      </c>
      <c r="AN258" s="162" t="s">
        <v>41</v>
      </c>
      <c r="AO258" s="45" t="s">
        <v>428</v>
      </c>
      <c r="AP258" s="15"/>
    </row>
    <row r="259" spans="1:42" ht="357" x14ac:dyDescent="0.25">
      <c r="A259" s="40"/>
      <c r="B259" s="41"/>
      <c r="C259" s="21" t="s">
        <v>403</v>
      </c>
      <c r="D259" s="42" t="s">
        <v>404</v>
      </c>
      <c r="E259" s="42" t="s">
        <v>405</v>
      </c>
      <c r="F259" s="42"/>
      <c r="G259" s="42"/>
      <c r="H259" s="42"/>
      <c r="I259" s="42"/>
      <c r="J259" s="42"/>
      <c r="K259" s="42"/>
      <c r="L259" s="42"/>
      <c r="M259" s="42"/>
      <c r="N259" s="42"/>
      <c r="O259" s="42"/>
      <c r="P259" s="42"/>
      <c r="Q259" s="42"/>
      <c r="R259" s="42"/>
      <c r="S259" s="42"/>
      <c r="T259" s="42"/>
      <c r="U259" s="42"/>
      <c r="V259" s="42"/>
      <c r="W259" s="42" t="s">
        <v>360</v>
      </c>
      <c r="X259" s="42" t="s">
        <v>361</v>
      </c>
      <c r="Y259" s="42" t="s">
        <v>362</v>
      </c>
      <c r="Z259" s="42" t="s">
        <v>430</v>
      </c>
      <c r="AA259" s="42" t="s">
        <v>62</v>
      </c>
      <c r="AB259" s="42" t="s">
        <v>431</v>
      </c>
      <c r="AC259" s="50" t="s">
        <v>615</v>
      </c>
      <c r="AD259" s="80" t="s">
        <v>62</v>
      </c>
      <c r="AE259" s="48" t="s">
        <v>616</v>
      </c>
      <c r="AF259" s="43"/>
      <c r="AG259" s="42"/>
      <c r="AH259" s="42"/>
      <c r="AI259" s="44" t="s">
        <v>41</v>
      </c>
      <c r="AJ259" s="44" t="s">
        <v>41</v>
      </c>
      <c r="AK259" s="162" t="s">
        <v>41</v>
      </c>
      <c r="AL259" s="162" t="s">
        <v>41</v>
      </c>
      <c r="AM259" s="162" t="s">
        <v>41</v>
      </c>
      <c r="AN259" s="162" t="s">
        <v>41</v>
      </c>
      <c r="AO259" s="45" t="s">
        <v>428</v>
      </c>
      <c r="AP259" s="15"/>
    </row>
    <row r="260" spans="1:42" ht="357" x14ac:dyDescent="0.25">
      <c r="A260" s="40"/>
      <c r="B260" s="41"/>
      <c r="C260" s="21" t="s">
        <v>432</v>
      </c>
      <c r="D260" s="42" t="s">
        <v>433</v>
      </c>
      <c r="E260" s="42" t="s">
        <v>434</v>
      </c>
      <c r="F260" s="42"/>
      <c r="G260" s="42"/>
      <c r="H260" s="42"/>
      <c r="I260" s="42"/>
      <c r="J260" s="42"/>
      <c r="K260" s="42"/>
      <c r="L260" s="42"/>
      <c r="M260" s="42"/>
      <c r="N260" s="42"/>
      <c r="O260" s="42"/>
      <c r="P260" s="42"/>
      <c r="Q260" s="42"/>
      <c r="R260" s="42"/>
      <c r="S260" s="42"/>
      <c r="T260" s="42"/>
      <c r="U260" s="42"/>
      <c r="V260" s="42"/>
      <c r="W260" s="42" t="s">
        <v>435</v>
      </c>
      <c r="X260" s="42" t="s">
        <v>436</v>
      </c>
      <c r="Y260" s="42" t="s">
        <v>437</v>
      </c>
      <c r="Z260" s="42" t="s">
        <v>438</v>
      </c>
      <c r="AA260" s="42" t="s">
        <v>62</v>
      </c>
      <c r="AB260" s="42" t="s">
        <v>439</v>
      </c>
      <c r="AC260" s="50" t="s">
        <v>621</v>
      </c>
      <c r="AD260" s="47" t="s">
        <v>62</v>
      </c>
      <c r="AE260" s="48" t="s">
        <v>622</v>
      </c>
      <c r="AF260" s="43"/>
      <c r="AG260" s="42"/>
      <c r="AH260" s="42"/>
      <c r="AI260" s="44" t="s">
        <v>41</v>
      </c>
      <c r="AJ260" s="44" t="s">
        <v>41</v>
      </c>
      <c r="AK260" s="162" t="s">
        <v>41</v>
      </c>
      <c r="AL260" s="162" t="s">
        <v>41</v>
      </c>
      <c r="AM260" s="162" t="s">
        <v>41</v>
      </c>
      <c r="AN260" s="162" t="s">
        <v>41</v>
      </c>
      <c r="AO260" s="45" t="s">
        <v>428</v>
      </c>
      <c r="AP260" s="15"/>
    </row>
    <row r="261" spans="1:42" ht="357" x14ac:dyDescent="0.25">
      <c r="A261" s="40"/>
      <c r="B261" s="41"/>
      <c r="C261" s="21"/>
      <c r="D261" s="42"/>
      <c r="E261" s="42"/>
      <c r="F261" s="42"/>
      <c r="G261" s="42"/>
      <c r="H261" s="42"/>
      <c r="I261" s="42"/>
      <c r="J261" s="42"/>
      <c r="K261" s="42"/>
      <c r="L261" s="42"/>
      <c r="M261" s="42"/>
      <c r="N261" s="42"/>
      <c r="O261" s="42"/>
      <c r="P261" s="42"/>
      <c r="Q261" s="42"/>
      <c r="R261" s="42"/>
      <c r="S261" s="42"/>
      <c r="T261" s="42"/>
      <c r="U261" s="42"/>
      <c r="V261" s="42"/>
      <c r="W261" s="42" t="s">
        <v>440</v>
      </c>
      <c r="X261" s="42" t="s">
        <v>344</v>
      </c>
      <c r="Y261" s="42" t="s">
        <v>441</v>
      </c>
      <c r="Z261" s="42" t="s">
        <v>411</v>
      </c>
      <c r="AA261" s="42" t="s">
        <v>62</v>
      </c>
      <c r="AB261" s="42" t="s">
        <v>412</v>
      </c>
      <c r="AC261" s="116"/>
      <c r="AD261" s="116"/>
      <c r="AE261" s="116"/>
      <c r="AF261" s="43"/>
      <c r="AG261" s="42"/>
      <c r="AH261" s="42"/>
      <c r="AI261" s="44" t="s">
        <v>41</v>
      </c>
      <c r="AJ261" s="44" t="s">
        <v>41</v>
      </c>
      <c r="AK261" s="162" t="s">
        <v>41</v>
      </c>
      <c r="AL261" s="162" t="s">
        <v>41</v>
      </c>
      <c r="AM261" s="162" t="s">
        <v>41</v>
      </c>
      <c r="AN261" s="162" t="s">
        <v>41</v>
      </c>
      <c r="AO261" s="45" t="s">
        <v>428</v>
      </c>
      <c r="AP261" s="15"/>
    </row>
    <row r="262" spans="1:42" ht="178.5" x14ac:dyDescent="0.25">
      <c r="A262" s="34" t="s">
        <v>442</v>
      </c>
      <c r="B262" s="35" t="s">
        <v>443</v>
      </c>
      <c r="C262" s="36" t="s">
        <v>52</v>
      </c>
      <c r="D262" s="37" t="s">
        <v>342</v>
      </c>
      <c r="E262" s="37" t="s">
        <v>54</v>
      </c>
      <c r="F262" s="37"/>
      <c r="G262" s="37"/>
      <c r="H262" s="37"/>
      <c r="I262" s="37"/>
      <c r="J262" s="37"/>
      <c r="K262" s="37"/>
      <c r="L262" s="37"/>
      <c r="M262" s="37"/>
      <c r="N262" s="37"/>
      <c r="O262" s="37"/>
      <c r="P262" s="37"/>
      <c r="Q262" s="37"/>
      <c r="R262" s="37"/>
      <c r="S262" s="37"/>
      <c r="T262" s="37"/>
      <c r="U262" s="37"/>
      <c r="V262" s="37"/>
      <c r="W262" s="37" t="s">
        <v>203</v>
      </c>
      <c r="X262" s="37" t="s">
        <v>204</v>
      </c>
      <c r="Y262" s="37" t="s">
        <v>205</v>
      </c>
      <c r="Z262" s="126" t="s">
        <v>789</v>
      </c>
      <c r="AA262" s="37" t="s">
        <v>62</v>
      </c>
      <c r="AB262" s="126" t="s">
        <v>790</v>
      </c>
      <c r="AC262" s="117"/>
      <c r="AD262" s="117"/>
      <c r="AE262" s="117"/>
      <c r="AF262" s="37" t="s">
        <v>32</v>
      </c>
      <c r="AG262" s="37" t="s">
        <v>73</v>
      </c>
      <c r="AH262" s="37" t="s">
        <v>96</v>
      </c>
      <c r="AI262" s="38">
        <v>1656.5</v>
      </c>
      <c r="AJ262" s="38">
        <v>1656.5</v>
      </c>
      <c r="AK262" s="163">
        <v>2832</v>
      </c>
      <c r="AL262" s="163">
        <v>3300</v>
      </c>
      <c r="AM262" s="163">
        <v>3500</v>
      </c>
      <c r="AN262" s="163">
        <v>3500</v>
      </c>
      <c r="AO262" s="39" t="s">
        <v>444</v>
      </c>
      <c r="AP262" s="15"/>
    </row>
    <row r="263" spans="1:42" ht="178.5" x14ac:dyDescent="0.25">
      <c r="A263" s="40"/>
      <c r="B263" s="41"/>
      <c r="C263" s="21"/>
      <c r="D263" s="42"/>
      <c r="E263" s="42"/>
      <c r="F263" s="42"/>
      <c r="G263" s="42"/>
      <c r="H263" s="42"/>
      <c r="I263" s="42"/>
      <c r="J263" s="42"/>
      <c r="K263" s="42"/>
      <c r="L263" s="42"/>
      <c r="M263" s="42"/>
      <c r="N263" s="42"/>
      <c r="O263" s="42"/>
      <c r="P263" s="42"/>
      <c r="Q263" s="42"/>
      <c r="R263" s="42"/>
      <c r="S263" s="42"/>
      <c r="T263" s="42"/>
      <c r="U263" s="42"/>
      <c r="V263" s="42"/>
      <c r="W263" s="42" t="s">
        <v>420</v>
      </c>
      <c r="X263" s="42" t="s">
        <v>409</v>
      </c>
      <c r="Y263" s="42" t="s">
        <v>421</v>
      </c>
      <c r="Z263" s="42" t="s">
        <v>445</v>
      </c>
      <c r="AA263" s="42" t="s">
        <v>62</v>
      </c>
      <c r="AB263" s="42" t="s">
        <v>446</v>
      </c>
      <c r="AC263" s="116"/>
      <c r="AD263" s="116"/>
      <c r="AE263" s="116"/>
      <c r="AF263" s="43"/>
      <c r="AG263" s="42"/>
      <c r="AH263" s="42"/>
      <c r="AI263" s="44" t="s">
        <v>41</v>
      </c>
      <c r="AJ263" s="44" t="s">
        <v>41</v>
      </c>
      <c r="AK263" s="162" t="s">
        <v>41</v>
      </c>
      <c r="AL263" s="162" t="s">
        <v>41</v>
      </c>
      <c r="AM263" s="162" t="s">
        <v>41</v>
      </c>
      <c r="AN263" s="162" t="s">
        <v>41</v>
      </c>
      <c r="AO263" s="45" t="s">
        <v>444</v>
      </c>
      <c r="AP263" s="15"/>
    </row>
    <row r="264" spans="1:42" ht="178.5" x14ac:dyDescent="0.25">
      <c r="A264" s="40"/>
      <c r="B264" s="41"/>
      <c r="C264" s="21"/>
      <c r="D264" s="42"/>
      <c r="E264" s="42"/>
      <c r="F264" s="42"/>
      <c r="G264" s="42"/>
      <c r="H264" s="42"/>
      <c r="I264" s="42"/>
      <c r="J264" s="42"/>
      <c r="K264" s="42"/>
      <c r="L264" s="42"/>
      <c r="M264" s="42"/>
      <c r="N264" s="42"/>
      <c r="O264" s="42"/>
      <c r="P264" s="42"/>
      <c r="Q264" s="42"/>
      <c r="R264" s="42"/>
      <c r="S264" s="42"/>
      <c r="T264" s="42"/>
      <c r="U264" s="42"/>
      <c r="V264" s="42"/>
      <c r="W264" s="42"/>
      <c r="X264" s="42"/>
      <c r="Y264" s="42"/>
      <c r="Z264" s="42" t="s">
        <v>401</v>
      </c>
      <c r="AA264" s="42" t="s">
        <v>62</v>
      </c>
      <c r="AB264" s="42" t="s">
        <v>402</v>
      </c>
      <c r="AC264" s="116"/>
      <c r="AD264" s="116"/>
      <c r="AE264" s="116"/>
      <c r="AF264" s="43"/>
      <c r="AG264" s="42"/>
      <c r="AH264" s="42"/>
      <c r="AI264" s="44" t="s">
        <v>41</v>
      </c>
      <c r="AJ264" s="44" t="s">
        <v>41</v>
      </c>
      <c r="AK264" s="162" t="s">
        <v>41</v>
      </c>
      <c r="AL264" s="162" t="s">
        <v>41</v>
      </c>
      <c r="AM264" s="162" t="s">
        <v>41</v>
      </c>
      <c r="AN264" s="162" t="s">
        <v>41</v>
      </c>
      <c r="AO264" s="45" t="s">
        <v>444</v>
      </c>
      <c r="AP264" s="15"/>
    </row>
    <row r="265" spans="1:42" ht="153" x14ac:dyDescent="0.25">
      <c r="A265" s="34" t="s">
        <v>447</v>
      </c>
      <c r="B265" s="35" t="s">
        <v>448</v>
      </c>
      <c r="C265" s="36" t="s">
        <v>52</v>
      </c>
      <c r="D265" s="37" t="s">
        <v>342</v>
      </c>
      <c r="E265" s="37" t="s">
        <v>54</v>
      </c>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118" t="s">
        <v>653</v>
      </c>
      <c r="AD265" s="118" t="s">
        <v>549</v>
      </c>
      <c r="AE265" s="118" t="s">
        <v>654</v>
      </c>
      <c r="AF265" s="37" t="s">
        <v>334</v>
      </c>
      <c r="AG265" s="37" t="s">
        <v>335</v>
      </c>
      <c r="AH265" s="37" t="s">
        <v>73</v>
      </c>
      <c r="AI265" s="38">
        <v>30349.599999999999</v>
      </c>
      <c r="AJ265" s="38">
        <v>30349.599999999999</v>
      </c>
      <c r="AK265" s="163">
        <v>27066.2</v>
      </c>
      <c r="AL265" s="163">
        <v>19648.599999999999</v>
      </c>
      <c r="AM265" s="163">
        <v>19648.599999999999</v>
      </c>
      <c r="AN265" s="163">
        <v>19648.599999999999</v>
      </c>
      <c r="AO265" s="39" t="s">
        <v>51</v>
      </c>
      <c r="AP265" s="15"/>
    </row>
    <row r="266" spans="1:42" ht="102" x14ac:dyDescent="0.25">
      <c r="A266" s="40"/>
      <c r="B266" s="41"/>
      <c r="C266" s="21" t="s">
        <v>449</v>
      </c>
      <c r="D266" s="42" t="s">
        <v>267</v>
      </c>
      <c r="E266" s="42" t="s">
        <v>450</v>
      </c>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116"/>
      <c r="AD266" s="116"/>
      <c r="AE266" s="116"/>
      <c r="AF266" s="43"/>
      <c r="AG266" s="42"/>
      <c r="AH266" s="42"/>
      <c r="AI266" s="44" t="s">
        <v>41</v>
      </c>
      <c r="AJ266" s="44" t="s">
        <v>41</v>
      </c>
      <c r="AK266" s="162" t="s">
        <v>41</v>
      </c>
      <c r="AL266" s="162" t="s">
        <v>41</v>
      </c>
      <c r="AM266" s="162" t="s">
        <v>41</v>
      </c>
      <c r="AN266" s="162" t="s">
        <v>41</v>
      </c>
      <c r="AO266" s="45" t="s">
        <v>51</v>
      </c>
      <c r="AP266" s="15"/>
    </row>
    <row r="267" spans="1:42" ht="178.5" x14ac:dyDescent="0.25">
      <c r="A267" s="40"/>
      <c r="B267" s="41"/>
      <c r="C267" s="21"/>
      <c r="D267" s="42"/>
      <c r="E267" s="42"/>
      <c r="F267" s="42" t="s">
        <v>451</v>
      </c>
      <c r="G267" s="42" t="s">
        <v>62</v>
      </c>
      <c r="H267" s="42" t="s">
        <v>366</v>
      </c>
      <c r="I267" s="42" t="s">
        <v>73</v>
      </c>
      <c r="J267" s="42"/>
      <c r="K267" s="42"/>
      <c r="L267" s="42"/>
      <c r="M267" s="42"/>
      <c r="N267" s="42"/>
      <c r="O267" s="42"/>
      <c r="P267" s="42"/>
      <c r="Q267" s="42"/>
      <c r="R267" s="42"/>
      <c r="S267" s="42"/>
      <c r="T267" s="42"/>
      <c r="U267" s="42"/>
      <c r="V267" s="42"/>
      <c r="W267" s="42" t="s">
        <v>360</v>
      </c>
      <c r="X267" s="42" t="s">
        <v>361</v>
      </c>
      <c r="Y267" s="42" t="s">
        <v>362</v>
      </c>
      <c r="Z267" s="42"/>
      <c r="AA267" s="42"/>
      <c r="AB267" s="42"/>
      <c r="AC267" s="116"/>
      <c r="AD267" s="116"/>
      <c r="AE267" s="116"/>
      <c r="AF267" s="43"/>
      <c r="AG267" s="42"/>
      <c r="AH267" s="42"/>
      <c r="AI267" s="44" t="s">
        <v>41</v>
      </c>
      <c r="AJ267" s="44" t="s">
        <v>41</v>
      </c>
      <c r="AK267" s="162" t="s">
        <v>41</v>
      </c>
      <c r="AL267" s="162" t="s">
        <v>41</v>
      </c>
      <c r="AM267" s="162" t="s">
        <v>41</v>
      </c>
      <c r="AN267" s="162" t="s">
        <v>41</v>
      </c>
      <c r="AO267" s="45" t="s">
        <v>452</v>
      </c>
      <c r="AP267" s="15"/>
    </row>
    <row r="268" spans="1:42" ht="89.25" x14ac:dyDescent="0.25">
      <c r="A268" s="40"/>
      <c r="B268" s="41"/>
      <c r="C268" s="21"/>
      <c r="D268" s="42"/>
      <c r="E268" s="42"/>
      <c r="F268" s="42" t="s">
        <v>149</v>
      </c>
      <c r="G268" s="42" t="s">
        <v>62</v>
      </c>
      <c r="H268" s="42" t="s">
        <v>120</v>
      </c>
      <c r="I268" s="42" t="s">
        <v>150</v>
      </c>
      <c r="J268" s="42"/>
      <c r="K268" s="42"/>
      <c r="L268" s="42"/>
      <c r="M268" s="42"/>
      <c r="N268" s="42"/>
      <c r="O268" s="42"/>
      <c r="P268" s="42"/>
      <c r="Q268" s="42"/>
      <c r="R268" s="42"/>
      <c r="S268" s="42"/>
      <c r="T268" s="42"/>
      <c r="U268" s="42"/>
      <c r="V268" s="42"/>
      <c r="W268" s="42"/>
      <c r="X268" s="42"/>
      <c r="Y268" s="42"/>
      <c r="Z268" s="42"/>
      <c r="AA268" s="42"/>
      <c r="AB268" s="42"/>
      <c r="AC268" s="116"/>
      <c r="AD268" s="116"/>
      <c r="AE268" s="116"/>
      <c r="AF268" s="43"/>
      <c r="AG268" s="42"/>
      <c r="AH268" s="42"/>
      <c r="AI268" s="44" t="s">
        <v>41</v>
      </c>
      <c r="AJ268" s="44" t="s">
        <v>41</v>
      </c>
      <c r="AK268" s="162" t="s">
        <v>41</v>
      </c>
      <c r="AL268" s="162" t="s">
        <v>41</v>
      </c>
      <c r="AM268" s="162" t="s">
        <v>41</v>
      </c>
      <c r="AN268" s="162" t="s">
        <v>41</v>
      </c>
      <c r="AO268" s="45" t="s">
        <v>452</v>
      </c>
      <c r="AP268" s="15"/>
    </row>
    <row r="269" spans="1:42" ht="89.25" x14ac:dyDescent="0.25">
      <c r="A269" s="40"/>
      <c r="B269" s="41"/>
      <c r="C269" s="21"/>
      <c r="D269" s="42"/>
      <c r="E269" s="42"/>
      <c r="F269" s="42" t="s">
        <v>140</v>
      </c>
      <c r="G269" s="42" t="s">
        <v>62</v>
      </c>
      <c r="H269" s="42" t="s">
        <v>141</v>
      </c>
      <c r="I269" s="42" t="s">
        <v>142</v>
      </c>
      <c r="J269" s="42"/>
      <c r="K269" s="42"/>
      <c r="L269" s="42"/>
      <c r="M269" s="42"/>
      <c r="N269" s="42"/>
      <c r="O269" s="42"/>
      <c r="P269" s="42"/>
      <c r="Q269" s="42"/>
      <c r="R269" s="42"/>
      <c r="S269" s="42"/>
      <c r="T269" s="42"/>
      <c r="U269" s="42"/>
      <c r="V269" s="42"/>
      <c r="W269" s="42"/>
      <c r="X269" s="42"/>
      <c r="Y269" s="42"/>
      <c r="Z269" s="42"/>
      <c r="AA269" s="42"/>
      <c r="AB269" s="42"/>
      <c r="AC269" s="116"/>
      <c r="AD269" s="116"/>
      <c r="AE269" s="116"/>
      <c r="AF269" s="43"/>
      <c r="AG269" s="42"/>
      <c r="AH269" s="42"/>
      <c r="AI269" s="44" t="s">
        <v>41</v>
      </c>
      <c r="AJ269" s="44" t="s">
        <v>41</v>
      </c>
      <c r="AK269" s="162" t="s">
        <v>41</v>
      </c>
      <c r="AL269" s="162" t="s">
        <v>41</v>
      </c>
      <c r="AM269" s="162" t="s">
        <v>41</v>
      </c>
      <c r="AN269" s="162" t="s">
        <v>41</v>
      </c>
      <c r="AO269" s="45" t="s">
        <v>452</v>
      </c>
      <c r="AP269" s="15"/>
    </row>
    <row r="270" spans="1:42" ht="76.5" x14ac:dyDescent="0.25">
      <c r="A270" s="40"/>
      <c r="B270" s="41"/>
      <c r="C270" s="21"/>
      <c r="D270" s="42"/>
      <c r="E270" s="42"/>
      <c r="F270" s="42"/>
      <c r="G270" s="42"/>
      <c r="H270" s="42"/>
      <c r="I270" s="42"/>
      <c r="J270" s="42"/>
      <c r="K270" s="42"/>
      <c r="L270" s="42"/>
      <c r="M270" s="42" t="s">
        <v>378</v>
      </c>
      <c r="N270" s="42" t="s">
        <v>62</v>
      </c>
      <c r="O270" s="42" t="s">
        <v>243</v>
      </c>
      <c r="P270" s="42" t="s">
        <v>147</v>
      </c>
      <c r="Q270" s="42"/>
      <c r="R270" s="42"/>
      <c r="S270" s="42"/>
      <c r="T270" s="42"/>
      <c r="U270" s="42"/>
      <c r="V270" s="42"/>
      <c r="W270" s="42"/>
      <c r="X270" s="42"/>
      <c r="Y270" s="42"/>
      <c r="Z270" s="42"/>
      <c r="AA270" s="42"/>
      <c r="AB270" s="42"/>
      <c r="AC270" s="116"/>
      <c r="AD270" s="116"/>
      <c r="AE270" s="116"/>
      <c r="AF270" s="43"/>
      <c r="AG270" s="42"/>
      <c r="AH270" s="42"/>
      <c r="AI270" s="44" t="s">
        <v>41</v>
      </c>
      <c r="AJ270" s="44" t="s">
        <v>41</v>
      </c>
      <c r="AK270" s="162" t="s">
        <v>41</v>
      </c>
      <c r="AL270" s="162" t="s">
        <v>41</v>
      </c>
      <c r="AM270" s="162" t="s">
        <v>41</v>
      </c>
      <c r="AN270" s="162" t="s">
        <v>41</v>
      </c>
      <c r="AO270" s="45" t="s">
        <v>42</v>
      </c>
      <c r="AP270" s="15"/>
    </row>
    <row r="271" spans="1:42" ht="293.25" x14ac:dyDescent="0.25">
      <c r="A271" s="34" t="s">
        <v>453</v>
      </c>
      <c r="B271" s="35" t="s">
        <v>454</v>
      </c>
      <c r="C271" s="36" t="s">
        <v>52</v>
      </c>
      <c r="D271" s="37" t="s">
        <v>342</v>
      </c>
      <c r="E271" s="37" t="s">
        <v>54</v>
      </c>
      <c r="F271" s="37"/>
      <c r="G271" s="37"/>
      <c r="H271" s="37"/>
      <c r="I271" s="37"/>
      <c r="J271" s="37"/>
      <c r="K271" s="37"/>
      <c r="L271" s="37"/>
      <c r="M271" s="37"/>
      <c r="N271" s="37"/>
      <c r="O271" s="37"/>
      <c r="P271" s="37"/>
      <c r="Q271" s="37"/>
      <c r="R271" s="37"/>
      <c r="S271" s="37"/>
      <c r="T271" s="37"/>
      <c r="U271" s="37"/>
      <c r="V271" s="37"/>
      <c r="W271" s="37" t="s">
        <v>370</v>
      </c>
      <c r="X271" s="37" t="s">
        <v>371</v>
      </c>
      <c r="Y271" s="37" t="s">
        <v>372</v>
      </c>
      <c r="Z271" s="37"/>
      <c r="AA271" s="37"/>
      <c r="AB271" s="37"/>
      <c r="AC271" s="117"/>
      <c r="AD271" s="117"/>
      <c r="AE271" s="117"/>
      <c r="AF271" s="37" t="s">
        <v>334</v>
      </c>
      <c r="AG271" s="37" t="s">
        <v>335</v>
      </c>
      <c r="AH271" s="37" t="s">
        <v>147</v>
      </c>
      <c r="AI271" s="38" t="s">
        <v>41</v>
      </c>
      <c r="AJ271" s="38" t="s">
        <v>41</v>
      </c>
      <c r="AK271" s="163">
        <v>1562</v>
      </c>
      <c r="AL271" s="163">
        <v>999.5</v>
      </c>
      <c r="AM271" s="163">
        <v>874</v>
      </c>
      <c r="AN271" s="163">
        <v>874</v>
      </c>
      <c r="AO271" s="39" t="s">
        <v>51</v>
      </c>
      <c r="AP271" s="15"/>
    </row>
    <row r="272" spans="1:42" ht="140.25" x14ac:dyDescent="0.25">
      <c r="A272" s="40"/>
      <c r="B272" s="41"/>
      <c r="C272" s="21" t="s">
        <v>373</v>
      </c>
      <c r="D272" s="42" t="s">
        <v>62</v>
      </c>
      <c r="E272" s="42" t="s">
        <v>374</v>
      </c>
      <c r="F272" s="42"/>
      <c r="G272" s="42"/>
      <c r="H272" s="42"/>
      <c r="I272" s="42"/>
      <c r="J272" s="42"/>
      <c r="K272" s="42"/>
      <c r="L272" s="42"/>
      <c r="M272" s="42"/>
      <c r="N272" s="42"/>
      <c r="O272" s="42"/>
      <c r="P272" s="42"/>
      <c r="Q272" s="42"/>
      <c r="R272" s="42"/>
      <c r="S272" s="42"/>
      <c r="T272" s="42"/>
      <c r="U272" s="42"/>
      <c r="V272" s="42"/>
      <c r="W272" s="42" t="s">
        <v>455</v>
      </c>
      <c r="X272" s="42" t="s">
        <v>416</v>
      </c>
      <c r="Y272" s="42" t="s">
        <v>456</v>
      </c>
      <c r="Z272" s="42"/>
      <c r="AA272" s="42"/>
      <c r="AB272" s="42"/>
      <c r="AC272" s="116"/>
      <c r="AD272" s="116"/>
      <c r="AE272" s="116"/>
      <c r="AF272" s="43"/>
      <c r="AG272" s="42"/>
      <c r="AH272" s="42"/>
      <c r="AI272" s="44" t="s">
        <v>41</v>
      </c>
      <c r="AJ272" s="44" t="s">
        <v>41</v>
      </c>
      <c r="AK272" s="162" t="s">
        <v>41</v>
      </c>
      <c r="AL272" s="162" t="s">
        <v>41</v>
      </c>
      <c r="AM272" s="162" t="s">
        <v>41</v>
      </c>
      <c r="AN272" s="162" t="s">
        <v>41</v>
      </c>
      <c r="AO272" s="45" t="s">
        <v>51</v>
      </c>
      <c r="AP272" s="15"/>
    </row>
    <row r="273" spans="1:42" ht="76.5" x14ac:dyDescent="0.25">
      <c r="A273" s="40"/>
      <c r="B273" s="41"/>
      <c r="C273" s="21"/>
      <c r="D273" s="42"/>
      <c r="E273" s="42"/>
      <c r="F273" s="42"/>
      <c r="G273" s="42"/>
      <c r="H273" s="42"/>
      <c r="I273" s="42"/>
      <c r="J273" s="42"/>
      <c r="K273" s="42"/>
      <c r="L273" s="42"/>
      <c r="M273" s="42" t="s">
        <v>378</v>
      </c>
      <c r="N273" s="42" t="s">
        <v>62</v>
      </c>
      <c r="O273" s="42" t="s">
        <v>243</v>
      </c>
      <c r="P273" s="42" t="s">
        <v>147</v>
      </c>
      <c r="Q273" s="42"/>
      <c r="R273" s="42"/>
      <c r="S273" s="42"/>
      <c r="T273" s="42"/>
      <c r="U273" s="42"/>
      <c r="V273" s="42"/>
      <c r="W273" s="42"/>
      <c r="X273" s="42"/>
      <c r="Y273" s="42"/>
      <c r="Z273" s="42"/>
      <c r="AA273" s="42"/>
      <c r="AB273" s="42"/>
      <c r="AC273" s="116"/>
      <c r="AD273" s="116"/>
      <c r="AE273" s="116"/>
      <c r="AF273" s="43"/>
      <c r="AG273" s="42"/>
      <c r="AH273" s="42"/>
      <c r="AI273" s="44" t="s">
        <v>41</v>
      </c>
      <c r="AJ273" s="44" t="s">
        <v>41</v>
      </c>
      <c r="AK273" s="162" t="s">
        <v>41</v>
      </c>
      <c r="AL273" s="162" t="s">
        <v>41</v>
      </c>
      <c r="AM273" s="162" t="s">
        <v>41</v>
      </c>
      <c r="AN273" s="162" t="s">
        <v>41</v>
      </c>
      <c r="AO273" s="45" t="s">
        <v>42</v>
      </c>
      <c r="AP273" s="15"/>
    </row>
    <row r="274" spans="1:42" ht="306" x14ac:dyDescent="0.25">
      <c r="A274" s="34" t="s">
        <v>457</v>
      </c>
      <c r="B274" s="35" t="s">
        <v>458</v>
      </c>
      <c r="C274" s="36" t="s">
        <v>52</v>
      </c>
      <c r="D274" s="37" t="s">
        <v>342</v>
      </c>
      <c r="E274" s="37" t="s">
        <v>54</v>
      </c>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119" t="s">
        <v>655</v>
      </c>
      <c r="AD274" s="119" t="s">
        <v>549</v>
      </c>
      <c r="AE274" s="119" t="s">
        <v>656</v>
      </c>
      <c r="AF274" s="37" t="s">
        <v>334</v>
      </c>
      <c r="AG274" s="37" t="s">
        <v>335</v>
      </c>
      <c r="AH274" s="37" t="s">
        <v>73</v>
      </c>
      <c r="AI274" s="38">
        <v>12367.2</v>
      </c>
      <c r="AJ274" s="38">
        <v>12342.4</v>
      </c>
      <c r="AK274" s="163">
        <v>16373.1</v>
      </c>
      <c r="AL274" s="163"/>
      <c r="AM274" s="163"/>
      <c r="AN274" s="163"/>
      <c r="AO274" s="39" t="s">
        <v>66</v>
      </c>
      <c r="AP274" s="15"/>
    </row>
    <row r="275" spans="1:42" ht="306" x14ac:dyDescent="0.25">
      <c r="A275" s="34" t="s">
        <v>459</v>
      </c>
      <c r="B275" s="35" t="s">
        <v>460</v>
      </c>
      <c r="C275" s="36" t="s">
        <v>52</v>
      </c>
      <c r="D275" s="37" t="s">
        <v>342</v>
      </c>
      <c r="E275" s="37" t="s">
        <v>54</v>
      </c>
      <c r="F275" s="37"/>
      <c r="G275" s="37"/>
      <c r="H275" s="37"/>
      <c r="I275" s="37"/>
      <c r="J275" s="37"/>
      <c r="K275" s="37"/>
      <c r="L275" s="37"/>
      <c r="M275" s="37"/>
      <c r="N275" s="37"/>
      <c r="O275" s="37"/>
      <c r="P275" s="37"/>
      <c r="Q275" s="37"/>
      <c r="R275" s="37"/>
      <c r="S275" s="37"/>
      <c r="T275" s="37"/>
      <c r="U275" s="37"/>
      <c r="V275" s="37"/>
      <c r="W275" s="37" t="s">
        <v>370</v>
      </c>
      <c r="X275" s="37" t="s">
        <v>371</v>
      </c>
      <c r="Y275" s="37" t="s">
        <v>372</v>
      </c>
      <c r="Z275" s="37"/>
      <c r="AA275" s="37"/>
      <c r="AB275" s="37"/>
      <c r="AC275" s="119" t="s">
        <v>657</v>
      </c>
      <c r="AD275" s="119" t="s">
        <v>549</v>
      </c>
      <c r="AE275" s="119" t="s">
        <v>658</v>
      </c>
      <c r="AF275" s="37" t="s">
        <v>334</v>
      </c>
      <c r="AG275" s="37" t="s">
        <v>461</v>
      </c>
      <c r="AH275" s="37" t="s">
        <v>462</v>
      </c>
      <c r="AI275" s="38">
        <v>32894.6</v>
      </c>
      <c r="AJ275" s="38">
        <v>32458.400000000001</v>
      </c>
      <c r="AK275" s="163">
        <v>32813.1</v>
      </c>
      <c r="AL275" s="163">
        <v>35626.1</v>
      </c>
      <c r="AM275" s="163">
        <v>35649</v>
      </c>
      <c r="AN275" s="163">
        <v>35649</v>
      </c>
      <c r="AO275" s="39" t="s">
        <v>51</v>
      </c>
      <c r="AP275" s="15"/>
    </row>
    <row r="276" spans="1:42" ht="191.25" x14ac:dyDescent="0.25">
      <c r="A276" s="40"/>
      <c r="B276" s="41"/>
      <c r="C276" s="21" t="s">
        <v>373</v>
      </c>
      <c r="D276" s="42" t="s">
        <v>62</v>
      </c>
      <c r="E276" s="42" t="s">
        <v>374</v>
      </c>
      <c r="F276" s="42"/>
      <c r="G276" s="42"/>
      <c r="H276" s="42"/>
      <c r="I276" s="42"/>
      <c r="J276" s="42"/>
      <c r="K276" s="42"/>
      <c r="L276" s="42"/>
      <c r="M276" s="42"/>
      <c r="N276" s="42"/>
      <c r="O276" s="42"/>
      <c r="P276" s="42"/>
      <c r="Q276" s="42"/>
      <c r="R276" s="42"/>
      <c r="S276" s="42"/>
      <c r="T276" s="42"/>
      <c r="U276" s="42"/>
      <c r="V276" s="42"/>
      <c r="W276" s="42" t="s">
        <v>455</v>
      </c>
      <c r="X276" s="42" t="s">
        <v>416</v>
      </c>
      <c r="Y276" s="42" t="s">
        <v>456</v>
      </c>
      <c r="Z276" s="42"/>
      <c r="AA276" s="42"/>
      <c r="AB276" s="42"/>
      <c r="AC276" s="118" t="s">
        <v>659</v>
      </c>
      <c r="AD276" s="118" t="s">
        <v>549</v>
      </c>
      <c r="AE276" s="118" t="s">
        <v>660</v>
      </c>
      <c r="AF276" s="43"/>
      <c r="AG276" s="42"/>
      <c r="AH276" s="42"/>
      <c r="AI276" s="44" t="s">
        <v>41</v>
      </c>
      <c r="AJ276" s="44" t="s">
        <v>41</v>
      </c>
      <c r="AK276" s="162" t="s">
        <v>41</v>
      </c>
      <c r="AL276" s="162" t="s">
        <v>41</v>
      </c>
      <c r="AM276" s="162" t="s">
        <v>41</v>
      </c>
      <c r="AN276" s="162" t="s">
        <v>41</v>
      </c>
      <c r="AO276" s="45" t="s">
        <v>51</v>
      </c>
      <c r="AP276" s="15"/>
    </row>
    <row r="277" spans="1:42" ht="89.25" x14ac:dyDescent="0.25">
      <c r="A277" s="40"/>
      <c r="B277" s="41"/>
      <c r="C277" s="21"/>
      <c r="D277" s="42"/>
      <c r="E277" s="42"/>
      <c r="F277" s="42" t="s">
        <v>364</v>
      </c>
      <c r="G277" s="42" t="s">
        <v>62</v>
      </c>
      <c r="H277" s="42" t="s">
        <v>120</v>
      </c>
      <c r="I277" s="42" t="s">
        <v>150</v>
      </c>
      <c r="J277" s="42"/>
      <c r="K277" s="42"/>
      <c r="L277" s="42"/>
      <c r="M277" s="42"/>
      <c r="N277" s="42"/>
      <c r="O277" s="42"/>
      <c r="P277" s="42"/>
      <c r="Q277" s="42"/>
      <c r="R277" s="42"/>
      <c r="S277" s="42"/>
      <c r="T277" s="42"/>
      <c r="U277" s="42"/>
      <c r="V277" s="42"/>
      <c r="W277" s="42"/>
      <c r="X277" s="42"/>
      <c r="Y277" s="42"/>
      <c r="Z277" s="42"/>
      <c r="AA277" s="42"/>
      <c r="AB277" s="42"/>
      <c r="AC277" s="116"/>
      <c r="AD277" s="116"/>
      <c r="AE277" s="116"/>
      <c r="AF277" s="43"/>
      <c r="AG277" s="42" t="s">
        <v>461</v>
      </c>
      <c r="AH277" s="42" t="s">
        <v>462</v>
      </c>
      <c r="AI277" s="44" t="s">
        <v>41</v>
      </c>
      <c r="AJ277" s="44" t="s">
        <v>41</v>
      </c>
      <c r="AK277" s="162" t="s">
        <v>41</v>
      </c>
      <c r="AL277" s="162" t="s">
        <v>41</v>
      </c>
      <c r="AM277" s="162" t="s">
        <v>41</v>
      </c>
      <c r="AN277" s="162" t="s">
        <v>41</v>
      </c>
      <c r="AO277" s="45" t="s">
        <v>66</v>
      </c>
      <c r="AP277" s="15"/>
    </row>
    <row r="278" spans="1:42" ht="89.25" x14ac:dyDescent="0.25">
      <c r="A278" s="40"/>
      <c r="B278" s="41"/>
      <c r="C278" s="21"/>
      <c r="D278" s="42"/>
      <c r="E278" s="42"/>
      <c r="F278" s="42" t="s">
        <v>151</v>
      </c>
      <c r="G278" s="42" t="s">
        <v>62</v>
      </c>
      <c r="H278" s="42" t="s">
        <v>141</v>
      </c>
      <c r="I278" s="42" t="s">
        <v>142</v>
      </c>
      <c r="J278" s="42"/>
      <c r="K278" s="42"/>
      <c r="L278" s="42"/>
      <c r="M278" s="42"/>
      <c r="N278" s="42"/>
      <c r="O278" s="42"/>
      <c r="P278" s="42"/>
      <c r="Q278" s="42"/>
      <c r="R278" s="42"/>
      <c r="S278" s="42"/>
      <c r="T278" s="42"/>
      <c r="U278" s="42"/>
      <c r="V278" s="42"/>
      <c r="W278" s="42"/>
      <c r="X278" s="42"/>
      <c r="Y278" s="42"/>
      <c r="Z278" s="42"/>
      <c r="AA278" s="42"/>
      <c r="AB278" s="42"/>
      <c r="AC278" s="116"/>
      <c r="AD278" s="116"/>
      <c r="AE278" s="116"/>
      <c r="AF278" s="43"/>
      <c r="AG278" s="42" t="s">
        <v>461</v>
      </c>
      <c r="AH278" s="42" t="s">
        <v>462</v>
      </c>
      <c r="AI278" s="44" t="s">
        <v>41</v>
      </c>
      <c r="AJ278" s="44" t="s">
        <v>41</v>
      </c>
      <c r="AK278" s="162" t="s">
        <v>41</v>
      </c>
      <c r="AL278" s="162" t="s">
        <v>41</v>
      </c>
      <c r="AM278" s="162" t="s">
        <v>41</v>
      </c>
      <c r="AN278" s="162" t="s">
        <v>41</v>
      </c>
      <c r="AO278" s="45" t="s">
        <v>66</v>
      </c>
      <c r="AP278" s="15"/>
    </row>
    <row r="279" spans="1:42" ht="102" x14ac:dyDescent="0.25">
      <c r="A279" s="40"/>
      <c r="B279" s="41"/>
      <c r="C279" s="21"/>
      <c r="D279" s="42"/>
      <c r="E279" s="42"/>
      <c r="F279" s="42"/>
      <c r="G279" s="42"/>
      <c r="H279" s="42"/>
      <c r="I279" s="42"/>
      <c r="J279" s="42"/>
      <c r="K279" s="42"/>
      <c r="L279" s="42"/>
      <c r="M279" s="42" t="s">
        <v>367</v>
      </c>
      <c r="N279" s="42" t="s">
        <v>62</v>
      </c>
      <c r="O279" s="42" t="s">
        <v>243</v>
      </c>
      <c r="P279" s="42" t="s">
        <v>147</v>
      </c>
      <c r="Q279" s="42"/>
      <c r="R279" s="42"/>
      <c r="S279" s="42"/>
      <c r="T279" s="42"/>
      <c r="U279" s="42"/>
      <c r="V279" s="42"/>
      <c r="W279" s="42"/>
      <c r="X279" s="42"/>
      <c r="Y279" s="42"/>
      <c r="Z279" s="42"/>
      <c r="AA279" s="42"/>
      <c r="AB279" s="42"/>
      <c r="AC279" s="116"/>
      <c r="AD279" s="116"/>
      <c r="AE279" s="116"/>
      <c r="AF279" s="43"/>
      <c r="AG279" s="42"/>
      <c r="AH279" s="42"/>
      <c r="AI279" s="44" t="s">
        <v>41</v>
      </c>
      <c r="AJ279" s="44" t="s">
        <v>41</v>
      </c>
      <c r="AK279" s="162" t="s">
        <v>41</v>
      </c>
      <c r="AL279" s="162" t="s">
        <v>41</v>
      </c>
      <c r="AM279" s="162" t="s">
        <v>41</v>
      </c>
      <c r="AN279" s="162" t="s">
        <v>41</v>
      </c>
      <c r="AO279" s="45" t="s">
        <v>42</v>
      </c>
      <c r="AP279" s="15"/>
    </row>
    <row r="280" spans="1:42" ht="242.25" x14ac:dyDescent="0.25">
      <c r="A280" s="34" t="s">
        <v>463</v>
      </c>
      <c r="B280" s="35" t="s">
        <v>464</v>
      </c>
      <c r="C280" s="36" t="s">
        <v>52</v>
      </c>
      <c r="D280" s="37" t="s">
        <v>342</v>
      </c>
      <c r="E280" s="37" t="s">
        <v>54</v>
      </c>
      <c r="F280" s="37"/>
      <c r="G280" s="37"/>
      <c r="H280" s="37"/>
      <c r="I280" s="37"/>
      <c r="J280" s="37"/>
      <c r="K280" s="37"/>
      <c r="L280" s="37"/>
      <c r="M280" s="37"/>
      <c r="N280" s="37"/>
      <c r="O280" s="37"/>
      <c r="P280" s="37"/>
      <c r="Q280" s="37"/>
      <c r="R280" s="37"/>
      <c r="S280" s="37"/>
      <c r="T280" s="37"/>
      <c r="U280" s="37"/>
      <c r="V280" s="37"/>
      <c r="W280" s="37" t="s">
        <v>440</v>
      </c>
      <c r="X280" s="37" t="s">
        <v>344</v>
      </c>
      <c r="Y280" s="37" t="s">
        <v>441</v>
      </c>
      <c r="Z280" s="37" t="s">
        <v>430</v>
      </c>
      <c r="AA280" s="37" t="s">
        <v>62</v>
      </c>
      <c r="AB280" s="37" t="s">
        <v>431</v>
      </c>
      <c r="AC280" s="117"/>
      <c r="AD280" s="117"/>
      <c r="AE280" s="117"/>
      <c r="AF280" s="37" t="s">
        <v>465</v>
      </c>
      <c r="AG280" s="37" t="s">
        <v>96</v>
      </c>
      <c r="AH280" s="37" t="s">
        <v>96</v>
      </c>
      <c r="AI280" s="38">
        <v>2497.1999999999998</v>
      </c>
      <c r="AJ280" s="38">
        <v>2444.1999999999998</v>
      </c>
      <c r="AK280" s="163">
        <v>2578.6999999999998</v>
      </c>
      <c r="AL280" s="163">
        <v>2661.3</v>
      </c>
      <c r="AM280" s="163">
        <v>2560.9</v>
      </c>
      <c r="AN280" s="163">
        <v>2663.3</v>
      </c>
      <c r="AO280" s="39" t="s">
        <v>51</v>
      </c>
      <c r="AP280" s="15"/>
    </row>
    <row r="281" spans="1:42" ht="102" x14ac:dyDescent="0.25">
      <c r="A281" s="40"/>
      <c r="B281" s="41"/>
      <c r="C281" s="21" t="s">
        <v>257</v>
      </c>
      <c r="D281" s="42" t="s">
        <v>258</v>
      </c>
      <c r="E281" s="42" t="s">
        <v>259</v>
      </c>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116"/>
      <c r="AD281" s="116"/>
      <c r="AE281" s="116"/>
      <c r="AF281" s="43"/>
      <c r="AG281" s="42"/>
      <c r="AH281" s="42"/>
      <c r="AI281" s="44" t="s">
        <v>41</v>
      </c>
      <c r="AJ281" s="44" t="s">
        <v>41</v>
      </c>
      <c r="AK281" s="162" t="s">
        <v>41</v>
      </c>
      <c r="AL281" s="162" t="s">
        <v>41</v>
      </c>
      <c r="AM281" s="162" t="s">
        <v>41</v>
      </c>
      <c r="AN281" s="162" t="s">
        <v>41</v>
      </c>
      <c r="AO281" s="45" t="s">
        <v>51</v>
      </c>
      <c r="AP281" s="15"/>
    </row>
    <row r="282" spans="1:42" ht="153" x14ac:dyDescent="0.25">
      <c r="A282" s="34" t="s">
        <v>466</v>
      </c>
      <c r="B282" s="35" t="s">
        <v>467</v>
      </c>
      <c r="C282" s="36" t="s">
        <v>52</v>
      </c>
      <c r="D282" s="37" t="s">
        <v>342</v>
      </c>
      <c r="E282" s="37" t="s">
        <v>54</v>
      </c>
      <c r="F282" s="37"/>
      <c r="G282" s="37"/>
      <c r="H282" s="37"/>
      <c r="I282" s="37"/>
      <c r="J282" s="37"/>
      <c r="K282" s="37"/>
      <c r="L282" s="37"/>
      <c r="M282" s="37"/>
      <c r="N282" s="37"/>
      <c r="O282" s="37"/>
      <c r="P282" s="37"/>
      <c r="Q282" s="37"/>
      <c r="R282" s="37"/>
      <c r="S282" s="37"/>
      <c r="T282" s="37"/>
      <c r="U282" s="37"/>
      <c r="V282" s="37"/>
      <c r="W282" s="37" t="s">
        <v>415</v>
      </c>
      <c r="X282" s="37" t="s">
        <v>416</v>
      </c>
      <c r="Y282" s="37" t="s">
        <v>417</v>
      </c>
      <c r="Z282" s="37" t="s">
        <v>122</v>
      </c>
      <c r="AA282" s="37" t="s">
        <v>62</v>
      </c>
      <c r="AB282" s="37" t="s">
        <v>79</v>
      </c>
      <c r="AC282" s="120" t="s">
        <v>661</v>
      </c>
      <c r="AD282" s="120" t="s">
        <v>549</v>
      </c>
      <c r="AE282" s="120" t="s">
        <v>662</v>
      </c>
      <c r="AF282" s="37"/>
      <c r="AG282" s="37" t="s">
        <v>335</v>
      </c>
      <c r="AH282" s="37" t="s">
        <v>147</v>
      </c>
      <c r="AI282" s="38">
        <v>34556.6</v>
      </c>
      <c r="AJ282" s="38">
        <v>34555.300000000003</v>
      </c>
      <c r="AK282" s="163">
        <v>40496.400000000001</v>
      </c>
      <c r="AL282" s="163">
        <v>75098.399999999994</v>
      </c>
      <c r="AM282" s="163">
        <v>75113.100000000006</v>
      </c>
      <c r="AN282" s="163">
        <v>75113.100000000006</v>
      </c>
      <c r="AO282" s="39" t="s">
        <v>51</v>
      </c>
      <c r="AP282" s="15"/>
    </row>
    <row r="283" spans="1:42" ht="102" x14ac:dyDescent="0.25">
      <c r="A283" s="40"/>
      <c r="B283" s="41"/>
      <c r="C283" s="21" t="s">
        <v>111</v>
      </c>
      <c r="D283" s="42" t="s">
        <v>112</v>
      </c>
      <c r="E283" s="42" t="s">
        <v>113</v>
      </c>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116"/>
      <c r="AD283" s="116"/>
      <c r="AE283" s="116"/>
      <c r="AF283" s="43"/>
      <c r="AG283" s="42"/>
      <c r="AH283" s="42"/>
      <c r="AI283" s="44" t="s">
        <v>41</v>
      </c>
      <c r="AJ283" s="44" t="s">
        <v>41</v>
      </c>
      <c r="AK283" s="162" t="s">
        <v>41</v>
      </c>
      <c r="AL283" s="162" t="s">
        <v>41</v>
      </c>
      <c r="AM283" s="162" t="s">
        <v>41</v>
      </c>
      <c r="AN283" s="162" t="s">
        <v>41</v>
      </c>
      <c r="AO283" s="45" t="s">
        <v>51</v>
      </c>
      <c r="AP283" s="15"/>
    </row>
    <row r="284" spans="1:42" ht="140.25" x14ac:dyDescent="0.25">
      <c r="A284" s="34" t="s">
        <v>468</v>
      </c>
      <c r="B284" s="35" t="s">
        <v>469</v>
      </c>
      <c r="C284" s="36" t="s">
        <v>52</v>
      </c>
      <c r="D284" s="37" t="s">
        <v>342</v>
      </c>
      <c r="E284" s="37" t="s">
        <v>54</v>
      </c>
      <c r="F284" s="37"/>
      <c r="G284" s="37"/>
      <c r="H284" s="37"/>
      <c r="I284" s="37"/>
      <c r="J284" s="37"/>
      <c r="K284" s="37"/>
      <c r="L284" s="37"/>
      <c r="M284" s="37"/>
      <c r="N284" s="37"/>
      <c r="O284" s="37"/>
      <c r="P284" s="37"/>
      <c r="Q284" s="37"/>
      <c r="R284" s="37"/>
      <c r="S284" s="37"/>
      <c r="T284" s="37"/>
      <c r="U284" s="37"/>
      <c r="V284" s="37"/>
      <c r="W284" s="37" t="s">
        <v>370</v>
      </c>
      <c r="X284" s="37" t="s">
        <v>371</v>
      </c>
      <c r="Y284" s="37" t="s">
        <v>372</v>
      </c>
      <c r="Z284" s="37"/>
      <c r="AA284" s="37"/>
      <c r="AB284" s="37"/>
      <c r="AC284" s="117"/>
      <c r="AD284" s="117"/>
      <c r="AE284" s="117"/>
      <c r="AF284" s="37"/>
      <c r="AG284" s="37" t="s">
        <v>335</v>
      </c>
      <c r="AH284" s="37" t="s">
        <v>147</v>
      </c>
      <c r="AI284" s="38" t="s">
        <v>41</v>
      </c>
      <c r="AJ284" s="38" t="s">
        <v>41</v>
      </c>
      <c r="AK284" s="163">
        <v>3600</v>
      </c>
      <c r="AL284" s="163">
        <v>17724.599999999999</v>
      </c>
      <c r="AM284" s="163">
        <v>17724.599999999999</v>
      </c>
      <c r="AN284" s="163">
        <v>19724.599999999999</v>
      </c>
      <c r="AO284" s="39" t="s">
        <v>190</v>
      </c>
      <c r="AP284" s="15"/>
    </row>
    <row r="285" spans="1:42" ht="127.5" x14ac:dyDescent="0.25">
      <c r="A285" s="40"/>
      <c r="B285" s="41"/>
      <c r="C285" s="21" t="s">
        <v>373</v>
      </c>
      <c r="D285" s="42" t="s">
        <v>62</v>
      </c>
      <c r="E285" s="42" t="s">
        <v>374</v>
      </c>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116"/>
      <c r="AD285" s="116"/>
      <c r="AE285" s="116"/>
      <c r="AF285" s="43"/>
      <c r="AG285" s="42"/>
      <c r="AH285" s="42"/>
      <c r="AI285" s="44" t="s">
        <v>41</v>
      </c>
      <c r="AJ285" s="44" t="s">
        <v>41</v>
      </c>
      <c r="AK285" s="162" t="s">
        <v>41</v>
      </c>
      <c r="AL285" s="162" t="s">
        <v>41</v>
      </c>
      <c r="AM285" s="162" t="s">
        <v>41</v>
      </c>
      <c r="AN285" s="162" t="s">
        <v>41</v>
      </c>
      <c r="AO285" s="45" t="s">
        <v>190</v>
      </c>
      <c r="AP285" s="15"/>
    </row>
    <row r="286" spans="1:42" ht="127.5" x14ac:dyDescent="0.25">
      <c r="A286" s="40"/>
      <c r="B286" s="41"/>
      <c r="C286" s="21" t="s">
        <v>375</v>
      </c>
      <c r="D286" s="42" t="s">
        <v>376</v>
      </c>
      <c r="E286" s="42" t="s">
        <v>377</v>
      </c>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116"/>
      <c r="AD286" s="116"/>
      <c r="AE286" s="116"/>
      <c r="AF286" s="43"/>
      <c r="AG286" s="42"/>
      <c r="AH286" s="42"/>
      <c r="AI286" s="44" t="s">
        <v>41</v>
      </c>
      <c r="AJ286" s="44" t="s">
        <v>41</v>
      </c>
      <c r="AK286" s="162" t="s">
        <v>41</v>
      </c>
      <c r="AL286" s="162" t="s">
        <v>41</v>
      </c>
      <c r="AM286" s="162" t="s">
        <v>41</v>
      </c>
      <c r="AN286" s="162" t="s">
        <v>41</v>
      </c>
      <c r="AO286" s="45" t="s">
        <v>190</v>
      </c>
      <c r="AP286" s="15"/>
    </row>
    <row r="287" spans="1:42" ht="63.75" x14ac:dyDescent="0.25">
      <c r="A287" s="40"/>
      <c r="B287" s="41"/>
      <c r="C287" s="21"/>
      <c r="D287" s="42"/>
      <c r="E287" s="42"/>
      <c r="F287" s="42" t="s">
        <v>149</v>
      </c>
      <c r="G287" s="42" t="s">
        <v>62</v>
      </c>
      <c r="H287" s="42" t="s">
        <v>120</v>
      </c>
      <c r="I287" s="42" t="s">
        <v>150</v>
      </c>
      <c r="J287" s="42"/>
      <c r="K287" s="42"/>
      <c r="L287" s="42"/>
      <c r="M287" s="42"/>
      <c r="N287" s="42"/>
      <c r="O287" s="42"/>
      <c r="P287" s="42"/>
      <c r="Q287" s="42"/>
      <c r="R287" s="42"/>
      <c r="S287" s="42"/>
      <c r="T287" s="42"/>
      <c r="U287" s="42"/>
      <c r="V287" s="42"/>
      <c r="W287" s="42"/>
      <c r="X287" s="42"/>
      <c r="Y287" s="42"/>
      <c r="Z287" s="42"/>
      <c r="AA287" s="42"/>
      <c r="AB287" s="42"/>
      <c r="AC287" s="116"/>
      <c r="AD287" s="116"/>
      <c r="AE287" s="116"/>
      <c r="AF287" s="43"/>
      <c r="AG287" s="42"/>
      <c r="AH287" s="42"/>
      <c r="AI287" s="44" t="s">
        <v>41</v>
      </c>
      <c r="AJ287" s="44" t="s">
        <v>41</v>
      </c>
      <c r="AK287" s="162" t="s">
        <v>41</v>
      </c>
      <c r="AL287" s="162" t="s">
        <v>41</v>
      </c>
      <c r="AM287" s="162" t="s">
        <v>41</v>
      </c>
      <c r="AN287" s="162" t="s">
        <v>41</v>
      </c>
      <c r="AO287" s="45" t="s">
        <v>42</v>
      </c>
      <c r="AP287" s="15"/>
    </row>
    <row r="288" spans="1:42" ht="76.5" x14ac:dyDescent="0.25">
      <c r="A288" s="40"/>
      <c r="B288" s="41"/>
      <c r="C288" s="21"/>
      <c r="D288" s="42"/>
      <c r="E288" s="42"/>
      <c r="F288" s="42"/>
      <c r="G288" s="42"/>
      <c r="H288" s="42"/>
      <c r="I288" s="42"/>
      <c r="J288" s="42"/>
      <c r="K288" s="42"/>
      <c r="L288" s="42"/>
      <c r="M288" s="42" t="s">
        <v>378</v>
      </c>
      <c r="N288" s="42" t="s">
        <v>62</v>
      </c>
      <c r="O288" s="42" t="s">
        <v>470</v>
      </c>
      <c r="P288" s="42" t="s">
        <v>147</v>
      </c>
      <c r="Q288" s="42"/>
      <c r="R288" s="42"/>
      <c r="S288" s="42"/>
      <c r="T288" s="42"/>
      <c r="U288" s="42"/>
      <c r="V288" s="42"/>
      <c r="W288" s="42"/>
      <c r="X288" s="42"/>
      <c r="Y288" s="42"/>
      <c r="Z288" s="42"/>
      <c r="AA288" s="42"/>
      <c r="AB288" s="42"/>
      <c r="AC288" s="116"/>
      <c r="AD288" s="116"/>
      <c r="AE288" s="116"/>
      <c r="AF288" s="43"/>
      <c r="AG288" s="42"/>
      <c r="AH288" s="42"/>
      <c r="AI288" s="44" t="s">
        <v>41</v>
      </c>
      <c r="AJ288" s="44" t="s">
        <v>41</v>
      </c>
      <c r="AK288" s="162" t="s">
        <v>41</v>
      </c>
      <c r="AL288" s="162" t="s">
        <v>41</v>
      </c>
      <c r="AM288" s="162" t="s">
        <v>41</v>
      </c>
      <c r="AN288" s="162" t="s">
        <v>41</v>
      </c>
      <c r="AO288" s="45" t="s">
        <v>42</v>
      </c>
      <c r="AP288" s="15"/>
    </row>
    <row r="289" spans="1:42" ht="51" x14ac:dyDescent="0.25">
      <c r="A289" s="30" t="s">
        <v>471</v>
      </c>
      <c r="B289" s="18" t="s">
        <v>472</v>
      </c>
      <c r="C289" s="31" t="s">
        <v>40</v>
      </c>
      <c r="D289" s="31" t="s">
        <v>40</v>
      </c>
      <c r="E289" s="31" t="s">
        <v>40</v>
      </c>
      <c r="F289" s="31" t="s">
        <v>40</v>
      </c>
      <c r="G289" s="31" t="s">
        <v>40</v>
      </c>
      <c r="H289" s="31" t="s">
        <v>40</v>
      </c>
      <c r="I289" s="31" t="s">
        <v>40</v>
      </c>
      <c r="J289" s="31" t="s">
        <v>40</v>
      </c>
      <c r="K289" s="31" t="s">
        <v>40</v>
      </c>
      <c r="L289" s="31" t="s">
        <v>40</v>
      </c>
      <c r="M289" s="31" t="s">
        <v>40</v>
      </c>
      <c r="N289" s="31" t="s">
        <v>40</v>
      </c>
      <c r="O289" s="31" t="s">
        <v>40</v>
      </c>
      <c r="P289" s="31" t="s">
        <v>40</v>
      </c>
      <c r="Q289" s="31" t="s">
        <v>40</v>
      </c>
      <c r="R289" s="31" t="s">
        <v>40</v>
      </c>
      <c r="S289" s="31" t="s">
        <v>40</v>
      </c>
      <c r="T289" s="31" t="s">
        <v>40</v>
      </c>
      <c r="U289" s="31" t="s">
        <v>40</v>
      </c>
      <c r="V289" s="31" t="s">
        <v>40</v>
      </c>
      <c r="W289" s="31" t="s">
        <v>40</v>
      </c>
      <c r="X289" s="31" t="s">
        <v>40</v>
      </c>
      <c r="Y289" s="31" t="s">
        <v>40</v>
      </c>
      <c r="Z289" s="31" t="s">
        <v>40</v>
      </c>
      <c r="AA289" s="31" t="s">
        <v>40</v>
      </c>
      <c r="AB289" s="31" t="s">
        <v>40</v>
      </c>
      <c r="AC289" s="114" t="s">
        <v>40</v>
      </c>
      <c r="AD289" s="114" t="s">
        <v>40</v>
      </c>
      <c r="AE289" s="114" t="s">
        <v>40</v>
      </c>
      <c r="AF289" s="31" t="s">
        <v>40</v>
      </c>
      <c r="AG289" s="31" t="s">
        <v>40</v>
      </c>
      <c r="AH289" s="31" t="s">
        <v>40</v>
      </c>
      <c r="AI289" s="32">
        <v>1373219.1</v>
      </c>
      <c r="AJ289" s="32">
        <v>1370880.2</v>
      </c>
      <c r="AK289" s="159">
        <v>1410221.1</v>
      </c>
      <c r="AL289" s="159">
        <f>AL290+AL295+AL299</f>
        <v>1324643.2000000002</v>
      </c>
      <c r="AM289" s="159">
        <f t="shared" ref="AM289:AN289" si="5">AM290+AM295+AM299</f>
        <v>1407420.6</v>
      </c>
      <c r="AN289" s="159">
        <f t="shared" si="5"/>
        <v>1415838.8</v>
      </c>
      <c r="AO289" s="33" t="s">
        <v>42</v>
      </c>
      <c r="AP289" s="15"/>
    </row>
    <row r="290" spans="1:42" ht="242.25" x14ac:dyDescent="0.25">
      <c r="A290" s="34" t="s">
        <v>473</v>
      </c>
      <c r="B290" s="35" t="s">
        <v>474</v>
      </c>
      <c r="C290" s="36" t="s">
        <v>52</v>
      </c>
      <c r="D290" s="37" t="s">
        <v>342</v>
      </c>
      <c r="E290" s="37" t="s">
        <v>54</v>
      </c>
      <c r="F290" s="37"/>
      <c r="G290" s="37"/>
      <c r="H290" s="37"/>
      <c r="I290" s="37"/>
      <c r="J290" s="37"/>
      <c r="K290" s="37"/>
      <c r="L290" s="37"/>
      <c r="M290" s="37"/>
      <c r="N290" s="37"/>
      <c r="O290" s="37"/>
      <c r="P290" s="37"/>
      <c r="Q290" s="37"/>
      <c r="R290" s="37"/>
      <c r="S290" s="37"/>
      <c r="T290" s="37"/>
      <c r="U290" s="37"/>
      <c r="V290" s="37"/>
      <c r="W290" s="37" t="s">
        <v>103</v>
      </c>
      <c r="X290" s="37" t="s">
        <v>104</v>
      </c>
      <c r="Y290" s="37" t="s">
        <v>105</v>
      </c>
      <c r="Z290" s="37" t="s">
        <v>118</v>
      </c>
      <c r="AA290" s="37" t="s">
        <v>62</v>
      </c>
      <c r="AB290" s="37" t="s">
        <v>79</v>
      </c>
      <c r="AC290" s="50" t="s">
        <v>551</v>
      </c>
      <c r="AD290" s="80" t="s">
        <v>62</v>
      </c>
      <c r="AE290" s="48" t="s">
        <v>552</v>
      </c>
      <c r="AF290" s="37" t="s">
        <v>107</v>
      </c>
      <c r="AG290" s="37" t="s">
        <v>108</v>
      </c>
      <c r="AH290" s="37" t="s">
        <v>125</v>
      </c>
      <c r="AI290" s="38">
        <v>545193.69999999995</v>
      </c>
      <c r="AJ290" s="38">
        <v>543657.6</v>
      </c>
      <c r="AK290" s="163">
        <v>549217</v>
      </c>
      <c r="AL290" s="163">
        <v>538080.80000000005</v>
      </c>
      <c r="AM290" s="163">
        <v>570561.1</v>
      </c>
      <c r="AN290" s="163">
        <v>573975.5</v>
      </c>
      <c r="AO290" s="39" t="s">
        <v>51</v>
      </c>
      <c r="AP290" s="15"/>
    </row>
    <row r="291" spans="1:42" ht="114.75" x14ac:dyDescent="0.25">
      <c r="A291" s="40"/>
      <c r="B291" s="41"/>
      <c r="C291" s="21" t="s">
        <v>111</v>
      </c>
      <c r="D291" s="42" t="s">
        <v>112</v>
      </c>
      <c r="E291" s="42" t="s">
        <v>113</v>
      </c>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6" t="s">
        <v>561</v>
      </c>
      <c r="AD291" s="82" t="s">
        <v>549</v>
      </c>
      <c r="AE291" s="48" t="s">
        <v>793</v>
      </c>
      <c r="AF291" s="43"/>
      <c r="AG291" s="42"/>
      <c r="AH291" s="42"/>
      <c r="AI291" s="44" t="s">
        <v>41</v>
      </c>
      <c r="AJ291" s="44" t="s">
        <v>41</v>
      </c>
      <c r="AK291" s="162" t="s">
        <v>41</v>
      </c>
      <c r="AL291" s="162" t="s">
        <v>41</v>
      </c>
      <c r="AM291" s="162" t="s">
        <v>41</v>
      </c>
      <c r="AN291" s="162" t="s">
        <v>41</v>
      </c>
      <c r="AO291" s="45" t="s">
        <v>51</v>
      </c>
      <c r="AP291" s="15"/>
    </row>
    <row r="292" spans="1:42" ht="114.75" x14ac:dyDescent="0.25">
      <c r="A292" s="40"/>
      <c r="B292" s="41"/>
      <c r="C292" s="21"/>
      <c r="D292" s="42"/>
      <c r="E292" s="42"/>
      <c r="F292" s="42" t="s">
        <v>149</v>
      </c>
      <c r="G292" s="42" t="s">
        <v>62</v>
      </c>
      <c r="H292" s="42" t="s">
        <v>120</v>
      </c>
      <c r="I292" s="42" t="s">
        <v>150</v>
      </c>
      <c r="J292" s="42"/>
      <c r="K292" s="42"/>
      <c r="L292" s="42"/>
      <c r="M292" s="42"/>
      <c r="N292" s="42"/>
      <c r="O292" s="42"/>
      <c r="P292" s="42"/>
      <c r="Q292" s="42"/>
      <c r="R292" s="42"/>
      <c r="S292" s="42"/>
      <c r="T292" s="42"/>
      <c r="U292" s="42"/>
      <c r="V292" s="42"/>
      <c r="W292" s="42"/>
      <c r="X292" s="42"/>
      <c r="Y292" s="42"/>
      <c r="Z292" s="42" t="s">
        <v>475</v>
      </c>
      <c r="AA292" s="42" t="s">
        <v>62</v>
      </c>
      <c r="AB292" s="42" t="s">
        <v>476</v>
      </c>
      <c r="AC292" s="46" t="s">
        <v>713</v>
      </c>
      <c r="AD292" s="82" t="s">
        <v>549</v>
      </c>
      <c r="AE292" s="48" t="s">
        <v>794</v>
      </c>
      <c r="AF292" s="43"/>
      <c r="AG292" s="42"/>
      <c r="AH292" s="42"/>
      <c r="AI292" s="44" t="s">
        <v>41</v>
      </c>
      <c r="AJ292" s="44" t="s">
        <v>41</v>
      </c>
      <c r="AK292" s="162" t="s">
        <v>41</v>
      </c>
      <c r="AL292" s="162" t="s">
        <v>41</v>
      </c>
      <c r="AM292" s="162" t="s">
        <v>41</v>
      </c>
      <c r="AN292" s="162" t="s">
        <v>41</v>
      </c>
      <c r="AO292" s="45" t="s">
        <v>135</v>
      </c>
      <c r="AP292" s="15"/>
    </row>
    <row r="293" spans="1:42" ht="89.25" x14ac:dyDescent="0.25">
      <c r="A293" s="40"/>
      <c r="B293" s="41"/>
      <c r="C293" s="21"/>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6" t="s">
        <v>547</v>
      </c>
      <c r="AD293" s="47" t="s">
        <v>62</v>
      </c>
      <c r="AE293" s="48" t="s">
        <v>548</v>
      </c>
      <c r="AF293" s="43"/>
      <c r="AG293" s="42"/>
      <c r="AH293" s="42"/>
      <c r="AI293" s="44"/>
      <c r="AJ293" s="44"/>
      <c r="AK293" s="162"/>
      <c r="AL293" s="162"/>
      <c r="AM293" s="162"/>
      <c r="AN293" s="162"/>
      <c r="AO293" s="45"/>
      <c r="AP293" s="15"/>
    </row>
    <row r="294" spans="1:42" ht="204" x14ac:dyDescent="0.25">
      <c r="A294" s="40"/>
      <c r="B294" s="41"/>
      <c r="C294" s="21"/>
      <c r="D294" s="42"/>
      <c r="E294" s="42"/>
      <c r="F294" s="42" t="s">
        <v>140</v>
      </c>
      <c r="G294" s="42" t="s">
        <v>62</v>
      </c>
      <c r="H294" s="42" t="s">
        <v>141</v>
      </c>
      <c r="I294" s="42" t="s">
        <v>142</v>
      </c>
      <c r="J294" s="42"/>
      <c r="K294" s="42"/>
      <c r="L294" s="42"/>
      <c r="M294" s="42"/>
      <c r="N294" s="42"/>
      <c r="O294" s="42"/>
      <c r="P294" s="42"/>
      <c r="Q294" s="42"/>
      <c r="R294" s="42"/>
      <c r="S294" s="42"/>
      <c r="T294" s="42"/>
      <c r="U294" s="42"/>
      <c r="V294" s="42"/>
      <c r="W294" s="42"/>
      <c r="X294" s="42"/>
      <c r="Y294" s="42"/>
      <c r="Z294" s="42" t="s">
        <v>477</v>
      </c>
      <c r="AA294" s="42" t="s">
        <v>62</v>
      </c>
      <c r="AB294" s="42" t="s">
        <v>478</v>
      </c>
      <c r="AC294" s="135" t="s">
        <v>791</v>
      </c>
      <c r="AD294" s="150" t="s">
        <v>549</v>
      </c>
      <c r="AE294" s="147" t="s">
        <v>792</v>
      </c>
      <c r="AF294" s="43"/>
      <c r="AG294" s="42"/>
      <c r="AH294" s="42"/>
      <c r="AI294" s="44" t="s">
        <v>41</v>
      </c>
      <c r="AJ294" s="44" t="s">
        <v>41</v>
      </c>
      <c r="AK294" s="162" t="s">
        <v>41</v>
      </c>
      <c r="AL294" s="162" t="s">
        <v>41</v>
      </c>
      <c r="AM294" s="162" t="s">
        <v>41</v>
      </c>
      <c r="AN294" s="162" t="s">
        <v>41</v>
      </c>
      <c r="AO294" s="45" t="s">
        <v>135</v>
      </c>
      <c r="AP294" s="15"/>
    </row>
    <row r="295" spans="1:42" ht="242.25" x14ac:dyDescent="0.25">
      <c r="A295" s="34" t="s">
        <v>479</v>
      </c>
      <c r="B295" s="35" t="s">
        <v>480</v>
      </c>
      <c r="C295" s="36" t="s">
        <v>52</v>
      </c>
      <c r="D295" s="37" t="s">
        <v>342</v>
      </c>
      <c r="E295" s="37" t="s">
        <v>54</v>
      </c>
      <c r="F295" s="37"/>
      <c r="G295" s="37"/>
      <c r="H295" s="37"/>
      <c r="I295" s="37"/>
      <c r="J295" s="37"/>
      <c r="K295" s="37"/>
      <c r="L295" s="37"/>
      <c r="M295" s="37"/>
      <c r="N295" s="37"/>
      <c r="O295" s="37"/>
      <c r="P295" s="37"/>
      <c r="Q295" s="37"/>
      <c r="R295" s="37"/>
      <c r="S295" s="37"/>
      <c r="T295" s="37"/>
      <c r="U295" s="37"/>
      <c r="V295" s="37"/>
      <c r="W295" s="37" t="s">
        <v>103</v>
      </c>
      <c r="X295" s="37" t="s">
        <v>104</v>
      </c>
      <c r="Y295" s="37" t="s">
        <v>105</v>
      </c>
      <c r="Z295" s="37" t="s">
        <v>118</v>
      </c>
      <c r="AA295" s="37" t="s">
        <v>62</v>
      </c>
      <c r="AB295" s="37" t="s">
        <v>79</v>
      </c>
      <c r="AC295" s="130" t="s">
        <v>551</v>
      </c>
      <c r="AD295" s="149" t="s">
        <v>62</v>
      </c>
      <c r="AE295" s="66" t="s">
        <v>552</v>
      </c>
      <c r="AF295" s="37" t="s">
        <v>107</v>
      </c>
      <c r="AG295" s="37" t="s">
        <v>108</v>
      </c>
      <c r="AH295" s="37" t="s">
        <v>125</v>
      </c>
      <c r="AI295" s="38">
        <v>47723.7</v>
      </c>
      <c r="AJ295" s="38">
        <v>47660.9</v>
      </c>
      <c r="AK295" s="163">
        <v>49497.5</v>
      </c>
      <c r="AL295" s="163">
        <v>44489.8</v>
      </c>
      <c r="AM295" s="163">
        <v>47169.5</v>
      </c>
      <c r="AN295" s="163">
        <v>47449.9</v>
      </c>
      <c r="AO295" s="39" t="s">
        <v>190</v>
      </c>
      <c r="AP295" s="15"/>
    </row>
    <row r="296" spans="1:42" ht="127.5" x14ac:dyDescent="0.25">
      <c r="A296" s="40"/>
      <c r="B296" s="41"/>
      <c r="C296" s="21" t="s">
        <v>111</v>
      </c>
      <c r="D296" s="42" t="s">
        <v>112</v>
      </c>
      <c r="E296" s="42" t="s">
        <v>113</v>
      </c>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6" t="s">
        <v>561</v>
      </c>
      <c r="AD296" s="82" t="s">
        <v>549</v>
      </c>
      <c r="AE296" s="48" t="s">
        <v>793</v>
      </c>
      <c r="AF296" s="43"/>
      <c r="AG296" s="42"/>
      <c r="AH296" s="42"/>
      <c r="AI296" s="44" t="s">
        <v>41</v>
      </c>
      <c r="AJ296" s="44" t="s">
        <v>41</v>
      </c>
      <c r="AK296" s="162" t="s">
        <v>41</v>
      </c>
      <c r="AL296" s="162" t="s">
        <v>41</v>
      </c>
      <c r="AM296" s="162" t="s">
        <v>41</v>
      </c>
      <c r="AN296" s="162" t="s">
        <v>41</v>
      </c>
      <c r="AO296" s="45" t="s">
        <v>190</v>
      </c>
      <c r="AP296" s="15"/>
    </row>
    <row r="297" spans="1:42" ht="204" x14ac:dyDescent="0.25">
      <c r="A297" s="40"/>
      <c r="B297" s="41"/>
      <c r="C297" s="21"/>
      <c r="D297" s="42"/>
      <c r="E297" s="42"/>
      <c r="F297" s="42"/>
      <c r="G297" s="42"/>
      <c r="H297" s="42"/>
      <c r="I297" s="42"/>
      <c r="J297" s="42"/>
      <c r="K297" s="42"/>
      <c r="L297" s="42"/>
      <c r="M297" s="42"/>
      <c r="N297" s="42"/>
      <c r="O297" s="42"/>
      <c r="P297" s="42"/>
      <c r="Q297" s="42"/>
      <c r="R297" s="42"/>
      <c r="S297" s="42"/>
      <c r="T297" s="42"/>
      <c r="U297" s="42"/>
      <c r="V297" s="42"/>
      <c r="W297" s="42"/>
      <c r="X297" s="42"/>
      <c r="Y297" s="42"/>
      <c r="Z297" s="42" t="s">
        <v>477</v>
      </c>
      <c r="AA297" s="42" t="s">
        <v>62</v>
      </c>
      <c r="AB297" s="42" t="s">
        <v>478</v>
      </c>
      <c r="AC297" s="46" t="s">
        <v>713</v>
      </c>
      <c r="AD297" s="82" t="s">
        <v>549</v>
      </c>
      <c r="AE297" s="48" t="s">
        <v>794</v>
      </c>
      <c r="AF297" s="43"/>
      <c r="AG297" s="42"/>
      <c r="AH297" s="42"/>
      <c r="AI297" s="44" t="s">
        <v>41</v>
      </c>
      <c r="AJ297" s="44" t="s">
        <v>41</v>
      </c>
      <c r="AK297" s="162" t="s">
        <v>41</v>
      </c>
      <c r="AL297" s="162" t="s">
        <v>41</v>
      </c>
      <c r="AM297" s="162" t="s">
        <v>41</v>
      </c>
      <c r="AN297" s="162" t="s">
        <v>41</v>
      </c>
      <c r="AO297" s="45" t="s">
        <v>190</v>
      </c>
      <c r="AP297" s="15"/>
    </row>
    <row r="298" spans="1:42" ht="140.25" x14ac:dyDescent="0.25">
      <c r="A298" s="40"/>
      <c r="B298" s="41"/>
      <c r="C298" s="21"/>
      <c r="D298" s="42"/>
      <c r="E298" s="42"/>
      <c r="F298" s="42" t="s">
        <v>149</v>
      </c>
      <c r="G298" s="42" t="s">
        <v>62</v>
      </c>
      <c r="H298" s="42" t="s">
        <v>120</v>
      </c>
      <c r="I298" s="42" t="s">
        <v>150</v>
      </c>
      <c r="J298" s="42"/>
      <c r="K298" s="42"/>
      <c r="L298" s="42"/>
      <c r="M298" s="42"/>
      <c r="N298" s="42"/>
      <c r="O298" s="42"/>
      <c r="P298" s="42"/>
      <c r="Q298" s="42"/>
      <c r="R298" s="42"/>
      <c r="S298" s="42"/>
      <c r="T298" s="42"/>
      <c r="U298" s="42"/>
      <c r="V298" s="42"/>
      <c r="W298" s="42"/>
      <c r="X298" s="42"/>
      <c r="Y298" s="42"/>
      <c r="Z298" s="42" t="s">
        <v>475</v>
      </c>
      <c r="AA298" s="42" t="s">
        <v>62</v>
      </c>
      <c r="AB298" s="42" t="s">
        <v>476</v>
      </c>
      <c r="AC298" s="135" t="s">
        <v>791</v>
      </c>
      <c r="AD298" s="150" t="s">
        <v>549</v>
      </c>
      <c r="AE298" s="147" t="s">
        <v>792</v>
      </c>
      <c r="AF298" s="43"/>
      <c r="AG298" s="42"/>
      <c r="AH298" s="42"/>
      <c r="AI298" s="44" t="s">
        <v>41</v>
      </c>
      <c r="AJ298" s="44" t="s">
        <v>41</v>
      </c>
      <c r="AK298" s="162" t="s">
        <v>41</v>
      </c>
      <c r="AL298" s="162" t="s">
        <v>41</v>
      </c>
      <c r="AM298" s="162" t="s">
        <v>41</v>
      </c>
      <c r="AN298" s="162" t="s">
        <v>41</v>
      </c>
      <c r="AO298" s="45" t="s">
        <v>42</v>
      </c>
      <c r="AP298" s="15"/>
    </row>
    <row r="299" spans="1:42" ht="242.25" x14ac:dyDescent="0.25">
      <c r="A299" s="34" t="s">
        <v>481</v>
      </c>
      <c r="B299" s="35" t="s">
        <v>482</v>
      </c>
      <c r="C299" s="36" t="s">
        <v>52</v>
      </c>
      <c r="D299" s="37" t="s">
        <v>342</v>
      </c>
      <c r="E299" s="37" t="s">
        <v>54</v>
      </c>
      <c r="F299" s="37"/>
      <c r="G299" s="37"/>
      <c r="H299" s="37"/>
      <c r="I299" s="37"/>
      <c r="J299" s="37"/>
      <c r="K299" s="37"/>
      <c r="L299" s="37"/>
      <c r="M299" s="37"/>
      <c r="N299" s="37"/>
      <c r="O299" s="37"/>
      <c r="P299" s="37"/>
      <c r="Q299" s="37"/>
      <c r="R299" s="37"/>
      <c r="S299" s="37"/>
      <c r="T299" s="37"/>
      <c r="U299" s="37"/>
      <c r="V299" s="37"/>
      <c r="W299" s="37" t="s">
        <v>103</v>
      </c>
      <c r="X299" s="37" t="s">
        <v>104</v>
      </c>
      <c r="Y299" s="37" t="s">
        <v>105</v>
      </c>
      <c r="Z299" s="37" t="s">
        <v>118</v>
      </c>
      <c r="AA299" s="37" t="s">
        <v>62</v>
      </c>
      <c r="AB299" s="37" t="s">
        <v>79</v>
      </c>
      <c r="AC299" s="130" t="s">
        <v>551</v>
      </c>
      <c r="AD299" s="149" t="s">
        <v>62</v>
      </c>
      <c r="AE299" s="66" t="s">
        <v>552</v>
      </c>
      <c r="AF299" s="37" t="s">
        <v>107</v>
      </c>
      <c r="AG299" s="37" t="s">
        <v>108</v>
      </c>
      <c r="AH299" s="37" t="s">
        <v>109</v>
      </c>
      <c r="AI299" s="38">
        <v>780301.7</v>
      </c>
      <c r="AJ299" s="38">
        <v>779561.7</v>
      </c>
      <c r="AK299" s="163">
        <v>811506.6</v>
      </c>
      <c r="AL299" s="163">
        <v>742072.6</v>
      </c>
      <c r="AM299" s="163">
        <v>789690</v>
      </c>
      <c r="AN299" s="163">
        <v>794413.4</v>
      </c>
      <c r="AO299" s="39" t="s">
        <v>51</v>
      </c>
      <c r="AP299" s="15"/>
    </row>
    <row r="300" spans="1:42" ht="114.75" x14ac:dyDescent="0.25">
      <c r="A300" s="40"/>
      <c r="B300" s="41"/>
      <c r="C300" s="21" t="s">
        <v>111</v>
      </c>
      <c r="D300" s="42" t="s">
        <v>112</v>
      </c>
      <c r="E300" s="42" t="s">
        <v>113</v>
      </c>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6" t="s">
        <v>561</v>
      </c>
      <c r="AD300" s="82" t="s">
        <v>549</v>
      </c>
      <c r="AE300" s="48" t="s">
        <v>793</v>
      </c>
      <c r="AF300" s="43"/>
      <c r="AG300" s="42"/>
      <c r="AH300" s="42"/>
      <c r="AI300" s="44" t="s">
        <v>41</v>
      </c>
      <c r="AJ300" s="44" t="s">
        <v>41</v>
      </c>
      <c r="AK300" s="162" t="s">
        <v>41</v>
      </c>
      <c r="AL300" s="162" t="s">
        <v>41</v>
      </c>
      <c r="AM300" s="162" t="s">
        <v>41</v>
      </c>
      <c r="AN300" s="162" t="s">
        <v>41</v>
      </c>
      <c r="AO300" s="45" t="s">
        <v>51</v>
      </c>
      <c r="AP300" s="15"/>
    </row>
    <row r="301" spans="1:42" ht="114.75" x14ac:dyDescent="0.25">
      <c r="A301" s="40"/>
      <c r="B301" s="41"/>
      <c r="C301" s="21"/>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6" t="s">
        <v>713</v>
      </c>
      <c r="AD301" s="82" t="s">
        <v>549</v>
      </c>
      <c r="AE301" s="48" t="s">
        <v>794</v>
      </c>
      <c r="AF301" s="43"/>
      <c r="AG301" s="42"/>
      <c r="AH301" s="42"/>
      <c r="AI301" s="44"/>
      <c r="AJ301" s="44"/>
      <c r="AK301" s="162"/>
      <c r="AL301" s="162"/>
      <c r="AM301" s="162"/>
      <c r="AN301" s="162"/>
      <c r="AO301" s="45"/>
      <c r="AP301" s="15"/>
    </row>
    <row r="302" spans="1:42" ht="140.25" x14ac:dyDescent="0.25">
      <c r="A302" s="40"/>
      <c r="B302" s="41"/>
      <c r="C302" s="21"/>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6" t="s">
        <v>791</v>
      </c>
      <c r="AD302" s="82" t="s">
        <v>549</v>
      </c>
      <c r="AE302" s="48" t="s">
        <v>792</v>
      </c>
      <c r="AF302" s="43"/>
      <c r="AG302" s="42"/>
      <c r="AH302" s="42"/>
      <c r="AI302" s="44"/>
      <c r="AJ302" s="44"/>
      <c r="AK302" s="162"/>
      <c r="AL302" s="162"/>
      <c r="AM302" s="162"/>
      <c r="AN302" s="162"/>
      <c r="AO302" s="45"/>
      <c r="AP302" s="15"/>
    </row>
    <row r="303" spans="1:42" ht="76.5" x14ac:dyDescent="0.25">
      <c r="A303" s="30" t="s">
        <v>483</v>
      </c>
      <c r="B303" s="18" t="s">
        <v>484</v>
      </c>
      <c r="C303" s="31" t="s">
        <v>40</v>
      </c>
      <c r="D303" s="31" t="s">
        <v>40</v>
      </c>
      <c r="E303" s="31" t="s">
        <v>40</v>
      </c>
      <c r="F303" s="31" t="s">
        <v>40</v>
      </c>
      <c r="G303" s="31" t="s">
        <v>40</v>
      </c>
      <c r="H303" s="31" t="s">
        <v>40</v>
      </c>
      <c r="I303" s="31" t="s">
        <v>40</v>
      </c>
      <c r="J303" s="31" t="s">
        <v>40</v>
      </c>
      <c r="K303" s="31" t="s">
        <v>40</v>
      </c>
      <c r="L303" s="31" t="s">
        <v>40</v>
      </c>
      <c r="M303" s="31" t="s">
        <v>40</v>
      </c>
      <c r="N303" s="31" t="s">
        <v>40</v>
      </c>
      <c r="O303" s="31" t="s">
        <v>40</v>
      </c>
      <c r="P303" s="31" t="s">
        <v>40</v>
      </c>
      <c r="Q303" s="31" t="s">
        <v>40</v>
      </c>
      <c r="R303" s="31" t="s">
        <v>40</v>
      </c>
      <c r="S303" s="31" t="s">
        <v>40</v>
      </c>
      <c r="T303" s="31" t="s">
        <v>40</v>
      </c>
      <c r="U303" s="31" t="s">
        <v>40</v>
      </c>
      <c r="V303" s="31" t="s">
        <v>40</v>
      </c>
      <c r="W303" s="31" t="s">
        <v>40</v>
      </c>
      <c r="X303" s="31" t="s">
        <v>40</v>
      </c>
      <c r="Y303" s="31" t="s">
        <v>40</v>
      </c>
      <c r="Z303" s="31" t="s">
        <v>40</v>
      </c>
      <c r="AA303" s="31" t="s">
        <v>40</v>
      </c>
      <c r="AB303" s="31" t="s">
        <v>40</v>
      </c>
      <c r="AC303" s="114" t="s">
        <v>40</v>
      </c>
      <c r="AD303" s="114" t="s">
        <v>40</v>
      </c>
      <c r="AE303" s="114" t="s">
        <v>40</v>
      </c>
      <c r="AF303" s="31" t="s">
        <v>40</v>
      </c>
      <c r="AG303" s="31" t="s">
        <v>40</v>
      </c>
      <c r="AH303" s="31" t="s">
        <v>40</v>
      </c>
      <c r="AI303" s="32">
        <v>184382.6</v>
      </c>
      <c r="AJ303" s="32">
        <v>184078.8</v>
      </c>
      <c r="AK303" s="159">
        <v>158710.6</v>
      </c>
      <c r="AL303" s="159">
        <f>AL304+AL305</f>
        <v>183796.1</v>
      </c>
      <c r="AM303" s="159">
        <f t="shared" ref="AM303:AN303" si="6">AM304+AM305</f>
        <v>168478</v>
      </c>
      <c r="AN303" s="159">
        <f t="shared" si="6"/>
        <v>173470.6</v>
      </c>
      <c r="AO303" s="33" t="s">
        <v>42</v>
      </c>
      <c r="AP303" s="15"/>
    </row>
    <row r="304" spans="1:42" ht="76.5" x14ac:dyDescent="0.25">
      <c r="A304" s="30" t="s">
        <v>485</v>
      </c>
      <c r="B304" s="18" t="s">
        <v>486</v>
      </c>
      <c r="C304" s="31" t="s">
        <v>40</v>
      </c>
      <c r="D304" s="31" t="s">
        <v>40</v>
      </c>
      <c r="E304" s="31" t="s">
        <v>40</v>
      </c>
      <c r="F304" s="31" t="s">
        <v>40</v>
      </c>
      <c r="G304" s="31" t="s">
        <v>40</v>
      </c>
      <c r="H304" s="31" t="s">
        <v>40</v>
      </c>
      <c r="I304" s="31" t="s">
        <v>40</v>
      </c>
      <c r="J304" s="31" t="s">
        <v>40</v>
      </c>
      <c r="K304" s="31" t="s">
        <v>40</v>
      </c>
      <c r="L304" s="31" t="s">
        <v>40</v>
      </c>
      <c r="M304" s="31" t="s">
        <v>40</v>
      </c>
      <c r="N304" s="31" t="s">
        <v>40</v>
      </c>
      <c r="O304" s="31" t="s">
        <v>40</v>
      </c>
      <c r="P304" s="31" t="s">
        <v>40</v>
      </c>
      <c r="Q304" s="31" t="s">
        <v>40</v>
      </c>
      <c r="R304" s="31" t="s">
        <v>40</v>
      </c>
      <c r="S304" s="31" t="s">
        <v>40</v>
      </c>
      <c r="T304" s="31" t="s">
        <v>40</v>
      </c>
      <c r="U304" s="31" t="s">
        <v>40</v>
      </c>
      <c r="V304" s="31" t="s">
        <v>40</v>
      </c>
      <c r="W304" s="31" t="s">
        <v>40</v>
      </c>
      <c r="X304" s="31" t="s">
        <v>40</v>
      </c>
      <c r="Y304" s="31" t="s">
        <v>40</v>
      </c>
      <c r="Z304" s="31" t="s">
        <v>40</v>
      </c>
      <c r="AA304" s="31" t="s">
        <v>40</v>
      </c>
      <c r="AB304" s="31" t="s">
        <v>40</v>
      </c>
      <c r="AC304" s="114" t="s">
        <v>40</v>
      </c>
      <c r="AD304" s="114" t="s">
        <v>40</v>
      </c>
      <c r="AE304" s="114" t="s">
        <v>40</v>
      </c>
      <c r="AF304" s="31" t="s">
        <v>40</v>
      </c>
      <c r="AG304" s="31" t="s">
        <v>40</v>
      </c>
      <c r="AH304" s="31" t="s">
        <v>40</v>
      </c>
      <c r="AI304" s="32">
        <v>128281.2</v>
      </c>
      <c r="AJ304" s="32">
        <v>128281.2</v>
      </c>
      <c r="AK304" s="159">
        <v>131484.5</v>
      </c>
      <c r="AL304" s="159">
        <v>154775.1</v>
      </c>
      <c r="AM304" s="159">
        <v>159747</v>
      </c>
      <c r="AN304" s="159">
        <v>164739.6</v>
      </c>
      <c r="AO304" s="33" t="s">
        <v>159</v>
      </c>
      <c r="AP304" s="15"/>
    </row>
    <row r="305" spans="1:42" ht="38.25" x14ac:dyDescent="0.25">
      <c r="A305" s="30" t="s">
        <v>487</v>
      </c>
      <c r="B305" s="18" t="s">
        <v>488</v>
      </c>
      <c r="C305" s="31" t="s">
        <v>40</v>
      </c>
      <c r="D305" s="31" t="s">
        <v>40</v>
      </c>
      <c r="E305" s="31" t="s">
        <v>40</v>
      </c>
      <c r="F305" s="31" t="s">
        <v>40</v>
      </c>
      <c r="G305" s="31" t="s">
        <v>40</v>
      </c>
      <c r="H305" s="31" t="s">
        <v>40</v>
      </c>
      <c r="I305" s="31" t="s">
        <v>40</v>
      </c>
      <c r="J305" s="31" t="s">
        <v>40</v>
      </c>
      <c r="K305" s="31" t="s">
        <v>40</v>
      </c>
      <c r="L305" s="31" t="s">
        <v>40</v>
      </c>
      <c r="M305" s="31" t="s">
        <v>40</v>
      </c>
      <c r="N305" s="31" t="s">
        <v>40</v>
      </c>
      <c r="O305" s="31" t="s">
        <v>40</v>
      </c>
      <c r="P305" s="31" t="s">
        <v>40</v>
      </c>
      <c r="Q305" s="31" t="s">
        <v>40</v>
      </c>
      <c r="R305" s="31" t="s">
        <v>40</v>
      </c>
      <c r="S305" s="31" t="s">
        <v>40</v>
      </c>
      <c r="T305" s="31" t="s">
        <v>40</v>
      </c>
      <c r="U305" s="31" t="s">
        <v>40</v>
      </c>
      <c r="V305" s="31" t="s">
        <v>40</v>
      </c>
      <c r="W305" s="31" t="s">
        <v>40</v>
      </c>
      <c r="X305" s="31" t="s">
        <v>40</v>
      </c>
      <c r="Y305" s="31" t="s">
        <v>40</v>
      </c>
      <c r="Z305" s="31" t="s">
        <v>40</v>
      </c>
      <c r="AA305" s="31" t="s">
        <v>40</v>
      </c>
      <c r="AB305" s="31" t="s">
        <v>40</v>
      </c>
      <c r="AC305" s="114" t="s">
        <v>40</v>
      </c>
      <c r="AD305" s="114" t="s">
        <v>40</v>
      </c>
      <c r="AE305" s="114" t="s">
        <v>40</v>
      </c>
      <c r="AF305" s="31" t="s">
        <v>40</v>
      </c>
      <c r="AG305" s="31" t="s">
        <v>40</v>
      </c>
      <c r="AH305" s="31" t="s">
        <v>40</v>
      </c>
      <c r="AI305" s="32">
        <v>56101.4</v>
      </c>
      <c r="AJ305" s="32">
        <v>55797.599999999999</v>
      </c>
      <c r="AK305" s="159">
        <v>27226.1</v>
      </c>
      <c r="AL305" s="159">
        <f>AL306+AL323</f>
        <v>29021</v>
      </c>
      <c r="AM305" s="159">
        <f>AM306+AM323</f>
        <v>8731</v>
      </c>
      <c r="AN305" s="159">
        <f>AN306+AN323</f>
        <v>8731</v>
      </c>
      <c r="AO305" s="33" t="s">
        <v>42</v>
      </c>
      <c r="AP305" s="15"/>
    </row>
    <row r="306" spans="1:42" ht="76.5" x14ac:dyDescent="0.25">
      <c r="A306" s="30" t="s">
        <v>489</v>
      </c>
      <c r="B306" s="18" t="s">
        <v>490</v>
      </c>
      <c r="C306" s="31" t="s">
        <v>40</v>
      </c>
      <c r="D306" s="31" t="s">
        <v>40</v>
      </c>
      <c r="E306" s="31" t="s">
        <v>40</v>
      </c>
      <c r="F306" s="31" t="s">
        <v>40</v>
      </c>
      <c r="G306" s="31" t="s">
        <v>40</v>
      </c>
      <c r="H306" s="31" t="s">
        <v>40</v>
      </c>
      <c r="I306" s="31" t="s">
        <v>40</v>
      </c>
      <c r="J306" s="31" t="s">
        <v>40</v>
      </c>
      <c r="K306" s="31" t="s">
        <v>40</v>
      </c>
      <c r="L306" s="31" t="s">
        <v>40</v>
      </c>
      <c r="M306" s="31" t="s">
        <v>40</v>
      </c>
      <c r="N306" s="31" t="s">
        <v>40</v>
      </c>
      <c r="O306" s="31" t="s">
        <v>40</v>
      </c>
      <c r="P306" s="31" t="s">
        <v>40</v>
      </c>
      <c r="Q306" s="31" t="s">
        <v>40</v>
      </c>
      <c r="R306" s="31" t="s">
        <v>40</v>
      </c>
      <c r="S306" s="31" t="s">
        <v>40</v>
      </c>
      <c r="T306" s="31" t="s">
        <v>40</v>
      </c>
      <c r="U306" s="31" t="s">
        <v>40</v>
      </c>
      <c r="V306" s="31" t="s">
        <v>40</v>
      </c>
      <c r="W306" s="31" t="s">
        <v>40</v>
      </c>
      <c r="X306" s="31" t="s">
        <v>40</v>
      </c>
      <c r="Y306" s="31" t="s">
        <v>40</v>
      </c>
      <c r="Z306" s="31" t="s">
        <v>40</v>
      </c>
      <c r="AA306" s="31" t="s">
        <v>40</v>
      </c>
      <c r="AB306" s="31" t="s">
        <v>40</v>
      </c>
      <c r="AC306" s="114" t="s">
        <v>40</v>
      </c>
      <c r="AD306" s="114" t="s">
        <v>40</v>
      </c>
      <c r="AE306" s="114" t="s">
        <v>40</v>
      </c>
      <c r="AF306" s="31" t="s">
        <v>40</v>
      </c>
      <c r="AG306" s="31" t="s">
        <v>40</v>
      </c>
      <c r="AH306" s="31" t="s">
        <v>40</v>
      </c>
      <c r="AI306" s="32">
        <v>11992.7</v>
      </c>
      <c r="AJ306" s="32">
        <v>11969</v>
      </c>
      <c r="AK306" s="159">
        <v>6520.8</v>
      </c>
      <c r="AL306" s="159">
        <f>AL307+AL315</f>
        <v>4686.3</v>
      </c>
      <c r="AM306" s="159">
        <f>AM307</f>
        <v>4431</v>
      </c>
      <c r="AN306" s="159">
        <f>AN307</f>
        <v>4431</v>
      </c>
      <c r="AO306" s="33" t="s">
        <v>42</v>
      </c>
      <c r="AP306" s="15"/>
    </row>
    <row r="307" spans="1:42" ht="102" x14ac:dyDescent="0.25">
      <c r="A307" s="51" t="s">
        <v>491</v>
      </c>
      <c r="B307" s="52" t="s">
        <v>492</v>
      </c>
      <c r="C307" s="53" t="s">
        <v>52</v>
      </c>
      <c r="D307" s="54" t="s">
        <v>493</v>
      </c>
      <c r="E307" s="54" t="s">
        <v>54</v>
      </c>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108" t="s">
        <v>663</v>
      </c>
      <c r="AD307" s="98" t="s">
        <v>549</v>
      </c>
      <c r="AE307" s="91" t="s">
        <v>664</v>
      </c>
      <c r="AF307" s="54"/>
      <c r="AG307" s="54" t="s">
        <v>73</v>
      </c>
      <c r="AH307" s="54" t="s">
        <v>74</v>
      </c>
      <c r="AI307" s="58">
        <v>5690.6</v>
      </c>
      <c r="AJ307" s="58">
        <v>5690.6</v>
      </c>
      <c r="AK307" s="160">
        <v>4028.2</v>
      </c>
      <c r="AL307" s="160">
        <v>4431</v>
      </c>
      <c r="AM307" s="160">
        <v>4431</v>
      </c>
      <c r="AN307" s="160">
        <v>4431</v>
      </c>
      <c r="AO307" s="59" t="s">
        <v>85</v>
      </c>
      <c r="AP307" s="15"/>
    </row>
    <row r="308" spans="1:42" ht="63.75" x14ac:dyDescent="0.25">
      <c r="A308" s="60"/>
      <c r="B308" s="61"/>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154" t="s">
        <v>795</v>
      </c>
      <c r="AD308" s="94" t="s">
        <v>549</v>
      </c>
      <c r="AE308" s="81" t="s">
        <v>775</v>
      </c>
      <c r="AF308" s="63"/>
      <c r="AG308" s="63"/>
      <c r="AH308" s="63"/>
      <c r="AI308" s="67"/>
      <c r="AJ308" s="67"/>
      <c r="AK308" s="161"/>
      <c r="AL308" s="161"/>
      <c r="AM308" s="161"/>
      <c r="AN308" s="161"/>
      <c r="AO308" s="68"/>
      <c r="AP308" s="15"/>
    </row>
    <row r="309" spans="1:42" ht="102" x14ac:dyDescent="0.25">
      <c r="A309" s="40"/>
      <c r="B309" s="41"/>
      <c r="C309" s="21" t="s">
        <v>75</v>
      </c>
      <c r="D309" s="42" t="s">
        <v>76</v>
      </c>
      <c r="E309" s="42" t="s">
        <v>77</v>
      </c>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6" t="s">
        <v>665</v>
      </c>
      <c r="AD309" s="94" t="s">
        <v>549</v>
      </c>
      <c r="AE309" s="109" t="s">
        <v>666</v>
      </c>
      <c r="AF309" s="43"/>
      <c r="AG309" s="42"/>
      <c r="AH309" s="42"/>
      <c r="AI309" s="44" t="s">
        <v>41</v>
      </c>
      <c r="AJ309" s="44" t="s">
        <v>41</v>
      </c>
      <c r="AK309" s="162" t="s">
        <v>41</v>
      </c>
      <c r="AL309" s="162" t="s">
        <v>41</v>
      </c>
      <c r="AM309" s="162" t="s">
        <v>41</v>
      </c>
      <c r="AN309" s="162" t="s">
        <v>41</v>
      </c>
      <c r="AO309" s="45" t="s">
        <v>85</v>
      </c>
      <c r="AP309" s="15"/>
    </row>
    <row r="310" spans="1:42" ht="76.5" x14ac:dyDescent="0.25">
      <c r="A310" s="40"/>
      <c r="B310" s="41"/>
      <c r="C310" s="21"/>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135" t="s">
        <v>683</v>
      </c>
      <c r="AD310" s="152" t="s">
        <v>549</v>
      </c>
      <c r="AE310" s="153" t="s">
        <v>684</v>
      </c>
      <c r="AF310" s="43"/>
      <c r="AG310" s="42"/>
      <c r="AH310" s="42"/>
      <c r="AI310" s="44"/>
      <c r="AJ310" s="44"/>
      <c r="AK310" s="162"/>
      <c r="AL310" s="162"/>
      <c r="AM310" s="162"/>
      <c r="AN310" s="162"/>
      <c r="AO310" s="45"/>
      <c r="AP310" s="15"/>
    </row>
    <row r="311" spans="1:42" ht="76.5" x14ac:dyDescent="0.25">
      <c r="A311" s="40"/>
      <c r="B311" s="41"/>
      <c r="C311" s="21"/>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135" t="s">
        <v>835</v>
      </c>
      <c r="AD311" s="152" t="s">
        <v>549</v>
      </c>
      <c r="AE311" s="153" t="s">
        <v>834</v>
      </c>
      <c r="AF311" s="43"/>
      <c r="AG311" s="42"/>
      <c r="AH311" s="42"/>
      <c r="AI311" s="44"/>
      <c r="AJ311" s="44"/>
      <c r="AK311" s="162"/>
      <c r="AL311" s="162"/>
      <c r="AM311" s="162"/>
      <c r="AN311" s="162"/>
      <c r="AO311" s="45"/>
      <c r="AP311" s="15"/>
    </row>
    <row r="312" spans="1:42" ht="165.75" x14ac:dyDescent="0.25">
      <c r="A312" s="34" t="s">
        <v>494</v>
      </c>
      <c r="B312" s="35" t="s">
        <v>495</v>
      </c>
      <c r="C312" s="36" t="s">
        <v>52</v>
      </c>
      <c r="D312" s="37" t="s">
        <v>493</v>
      </c>
      <c r="E312" s="37" t="s">
        <v>54</v>
      </c>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151" t="s">
        <v>667</v>
      </c>
      <c r="AD312" s="151" t="s">
        <v>549</v>
      </c>
      <c r="AE312" s="151" t="s">
        <v>668</v>
      </c>
      <c r="AF312" s="37"/>
      <c r="AG312" s="37" t="s">
        <v>147</v>
      </c>
      <c r="AH312" s="37" t="s">
        <v>74</v>
      </c>
      <c r="AI312" s="38">
        <v>1940.9</v>
      </c>
      <c r="AJ312" s="38">
        <v>1940.9</v>
      </c>
      <c r="AK312" s="163">
        <v>550</v>
      </c>
      <c r="AL312" s="163" t="s">
        <v>41</v>
      </c>
      <c r="AM312" s="163" t="s">
        <v>41</v>
      </c>
      <c r="AN312" s="163" t="s">
        <v>41</v>
      </c>
      <c r="AO312" s="39" t="s">
        <v>51</v>
      </c>
      <c r="AP312" s="15"/>
    </row>
    <row r="313" spans="1:42" ht="140.25" x14ac:dyDescent="0.25">
      <c r="A313" s="40"/>
      <c r="B313" s="41"/>
      <c r="C313" s="21" t="s">
        <v>194</v>
      </c>
      <c r="D313" s="42" t="s">
        <v>195</v>
      </c>
      <c r="E313" s="42" t="s">
        <v>196</v>
      </c>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82" t="s">
        <v>669</v>
      </c>
      <c r="AD313" s="82" t="s">
        <v>549</v>
      </c>
      <c r="AE313" s="82" t="s">
        <v>670</v>
      </c>
      <c r="AF313" s="43"/>
      <c r="AG313" s="42"/>
      <c r="AH313" s="42"/>
      <c r="AI313" s="44" t="s">
        <v>41</v>
      </c>
      <c r="AJ313" s="44" t="s">
        <v>41</v>
      </c>
      <c r="AK313" s="162" t="s">
        <v>41</v>
      </c>
      <c r="AL313" s="162" t="s">
        <v>41</v>
      </c>
      <c r="AM313" s="162" t="s">
        <v>41</v>
      </c>
      <c r="AN313" s="162" t="s">
        <v>41</v>
      </c>
      <c r="AO313" s="45" t="s">
        <v>51</v>
      </c>
      <c r="AP313" s="15"/>
    </row>
    <row r="314" spans="1:42" ht="63.75" x14ac:dyDescent="0.25">
      <c r="A314" s="40"/>
      <c r="B314" s="41"/>
      <c r="C314" s="21"/>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155" t="s">
        <v>795</v>
      </c>
      <c r="AD314" s="97" t="s">
        <v>549</v>
      </c>
      <c r="AE314" s="84" t="s">
        <v>775</v>
      </c>
      <c r="AF314" s="43"/>
      <c r="AG314" s="42"/>
      <c r="AH314" s="42"/>
      <c r="AI314" s="44"/>
      <c r="AJ314" s="44"/>
      <c r="AK314" s="162"/>
      <c r="AL314" s="162"/>
      <c r="AM314" s="162"/>
      <c r="AN314" s="162"/>
      <c r="AO314" s="45"/>
      <c r="AP314" s="15"/>
    </row>
    <row r="315" spans="1:42" ht="140.25" x14ac:dyDescent="0.25">
      <c r="A315" s="34" t="s">
        <v>496</v>
      </c>
      <c r="B315" s="35" t="s">
        <v>497</v>
      </c>
      <c r="C315" s="36" t="s">
        <v>52</v>
      </c>
      <c r="D315" s="37" t="s">
        <v>493</v>
      </c>
      <c r="E315" s="37" t="s">
        <v>54</v>
      </c>
      <c r="F315" s="37"/>
      <c r="G315" s="37"/>
      <c r="H315" s="37"/>
      <c r="I315" s="37"/>
      <c r="J315" s="37"/>
      <c r="K315" s="37"/>
      <c r="L315" s="37"/>
      <c r="M315" s="37"/>
      <c r="N315" s="37"/>
      <c r="O315" s="37"/>
      <c r="P315" s="37"/>
      <c r="Q315" s="37"/>
      <c r="R315" s="37"/>
      <c r="S315" s="37"/>
      <c r="T315" s="37"/>
      <c r="U315" s="37"/>
      <c r="V315" s="37"/>
      <c r="W315" s="37" t="s">
        <v>498</v>
      </c>
      <c r="X315" s="37" t="s">
        <v>499</v>
      </c>
      <c r="Y315" s="37" t="s">
        <v>500</v>
      </c>
      <c r="Z315" s="37"/>
      <c r="AA315" s="37"/>
      <c r="AB315" s="37"/>
      <c r="AC315" s="119" t="s">
        <v>671</v>
      </c>
      <c r="AD315" s="119" t="s">
        <v>549</v>
      </c>
      <c r="AE315" s="119" t="s">
        <v>672</v>
      </c>
      <c r="AF315" s="37"/>
      <c r="AG315" s="37" t="s">
        <v>109</v>
      </c>
      <c r="AH315" s="37" t="s">
        <v>73</v>
      </c>
      <c r="AI315" s="38">
        <v>255.3</v>
      </c>
      <c r="AJ315" s="38">
        <v>255.3</v>
      </c>
      <c r="AK315" s="163">
        <v>255.3</v>
      </c>
      <c r="AL315" s="163">
        <v>255.3</v>
      </c>
      <c r="AM315" s="163" t="s">
        <v>41</v>
      </c>
      <c r="AN315" s="163" t="s">
        <v>41</v>
      </c>
      <c r="AO315" s="39" t="s">
        <v>85</v>
      </c>
      <c r="AP315" s="15"/>
    </row>
    <row r="316" spans="1:42" ht="114.75" x14ac:dyDescent="0.25">
      <c r="A316" s="40"/>
      <c r="B316" s="41"/>
      <c r="C316" s="21" t="s">
        <v>266</v>
      </c>
      <c r="D316" s="42" t="s">
        <v>267</v>
      </c>
      <c r="E316" s="42" t="s">
        <v>268</v>
      </c>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118" t="s">
        <v>681</v>
      </c>
      <c r="AD316" s="118" t="s">
        <v>549</v>
      </c>
      <c r="AE316" s="118" t="s">
        <v>682</v>
      </c>
      <c r="AF316" s="43"/>
      <c r="AG316" s="42"/>
      <c r="AH316" s="42"/>
      <c r="AI316" s="44" t="s">
        <v>41</v>
      </c>
      <c r="AJ316" s="44" t="s">
        <v>41</v>
      </c>
      <c r="AK316" s="162" t="s">
        <v>41</v>
      </c>
      <c r="AL316" s="162" t="s">
        <v>41</v>
      </c>
      <c r="AM316" s="162" t="s">
        <v>41</v>
      </c>
      <c r="AN316" s="162" t="s">
        <v>41</v>
      </c>
      <c r="AO316" s="45" t="s">
        <v>85</v>
      </c>
      <c r="AP316" s="15"/>
    </row>
    <row r="317" spans="1:42" ht="63.75" x14ac:dyDescent="0.25">
      <c r="A317" s="40"/>
      <c r="B317" s="41"/>
      <c r="C317" s="21"/>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155" t="s">
        <v>795</v>
      </c>
      <c r="AD317" s="97" t="s">
        <v>549</v>
      </c>
      <c r="AE317" s="84" t="s">
        <v>775</v>
      </c>
      <c r="AF317" s="43"/>
      <c r="AG317" s="42"/>
      <c r="AH317" s="42"/>
      <c r="AI317" s="44"/>
      <c r="AJ317" s="44"/>
      <c r="AK317" s="162"/>
      <c r="AL317" s="162"/>
      <c r="AM317" s="162"/>
      <c r="AN317" s="162"/>
      <c r="AO317" s="45"/>
      <c r="AP317" s="15"/>
    </row>
    <row r="318" spans="1:42" ht="280.5" x14ac:dyDescent="0.25">
      <c r="A318" s="51" t="s">
        <v>501</v>
      </c>
      <c r="B318" s="52" t="s">
        <v>502</v>
      </c>
      <c r="C318" s="53" t="s">
        <v>52</v>
      </c>
      <c r="D318" s="54" t="s">
        <v>503</v>
      </c>
      <c r="E318" s="54" t="s">
        <v>54</v>
      </c>
      <c r="F318" s="54"/>
      <c r="G318" s="54"/>
      <c r="H318" s="54"/>
      <c r="I318" s="54"/>
      <c r="J318" s="54"/>
      <c r="K318" s="54"/>
      <c r="L318" s="54"/>
      <c r="M318" s="54"/>
      <c r="N318" s="54"/>
      <c r="O318" s="54"/>
      <c r="P318" s="54"/>
      <c r="Q318" s="54"/>
      <c r="R318" s="54"/>
      <c r="S318" s="54"/>
      <c r="T318" s="54"/>
      <c r="U318" s="54"/>
      <c r="V318" s="54"/>
      <c r="W318" s="124"/>
      <c r="X318" s="124"/>
      <c r="Y318" s="124"/>
      <c r="Z318" s="54"/>
      <c r="AA318" s="54"/>
      <c r="AB318" s="54"/>
      <c r="AC318" s="123" t="s">
        <v>673</v>
      </c>
      <c r="AD318" s="123" t="s">
        <v>549</v>
      </c>
      <c r="AE318" s="123" t="s">
        <v>674</v>
      </c>
      <c r="AF318" s="54"/>
      <c r="AG318" s="54" t="s">
        <v>73</v>
      </c>
      <c r="AH318" s="54" t="s">
        <v>158</v>
      </c>
      <c r="AI318" s="58">
        <v>2434</v>
      </c>
      <c r="AJ318" s="58">
        <v>2410.3000000000002</v>
      </c>
      <c r="AK318" s="160">
        <v>1516</v>
      </c>
      <c r="AL318" s="160" t="s">
        <v>41</v>
      </c>
      <c r="AM318" s="160" t="s">
        <v>41</v>
      </c>
      <c r="AN318" s="160" t="s">
        <v>41</v>
      </c>
      <c r="AO318" s="59" t="s">
        <v>51</v>
      </c>
      <c r="AP318" s="15"/>
    </row>
    <row r="319" spans="1:42" ht="63.75" x14ac:dyDescent="0.25">
      <c r="A319" s="60"/>
      <c r="B319" s="61"/>
      <c r="C319" s="62"/>
      <c r="D319" s="63"/>
      <c r="E319" s="63"/>
      <c r="F319" s="63"/>
      <c r="G319" s="63"/>
      <c r="H319" s="63"/>
      <c r="I319" s="63"/>
      <c r="J319" s="63"/>
      <c r="K319" s="63"/>
      <c r="L319" s="63"/>
      <c r="M319" s="63"/>
      <c r="N319" s="63"/>
      <c r="O319" s="63"/>
      <c r="P319" s="63"/>
      <c r="Q319" s="63"/>
      <c r="R319" s="63"/>
      <c r="S319" s="63"/>
      <c r="T319" s="63"/>
      <c r="U319" s="63"/>
      <c r="V319" s="63"/>
      <c r="W319" s="156"/>
      <c r="X319" s="156"/>
      <c r="Y319" s="156"/>
      <c r="Z319" s="63"/>
      <c r="AA319" s="63"/>
      <c r="AB319" s="63"/>
      <c r="AC319" s="154" t="s">
        <v>795</v>
      </c>
      <c r="AD319" s="94" t="s">
        <v>549</v>
      </c>
      <c r="AE319" s="81" t="s">
        <v>775</v>
      </c>
      <c r="AF319" s="63"/>
      <c r="AG319" s="63"/>
      <c r="AH319" s="63"/>
      <c r="AI319" s="67"/>
      <c r="AJ319" s="67"/>
      <c r="AK319" s="161"/>
      <c r="AL319" s="161"/>
      <c r="AM319" s="161"/>
      <c r="AN319" s="161"/>
      <c r="AO319" s="68"/>
      <c r="AP319" s="15"/>
    </row>
    <row r="320" spans="1:42" ht="114.75" x14ac:dyDescent="0.25">
      <c r="A320" s="40"/>
      <c r="B320" s="41"/>
      <c r="C320" s="21" t="s">
        <v>266</v>
      </c>
      <c r="D320" s="42" t="s">
        <v>267</v>
      </c>
      <c r="E320" s="42" t="s">
        <v>268</v>
      </c>
      <c r="F320" s="42"/>
      <c r="G320" s="42"/>
      <c r="H320" s="42"/>
      <c r="I320" s="42"/>
      <c r="J320" s="42"/>
      <c r="K320" s="42"/>
      <c r="L320" s="42"/>
      <c r="M320" s="42"/>
      <c r="N320" s="42"/>
      <c r="O320" s="42"/>
      <c r="P320" s="42"/>
      <c r="Q320" s="42"/>
      <c r="R320" s="42"/>
      <c r="S320" s="42"/>
      <c r="T320" s="42"/>
      <c r="U320" s="42"/>
      <c r="V320" s="42"/>
      <c r="W320" s="125"/>
      <c r="X320" s="125"/>
      <c r="Y320" s="125"/>
      <c r="Z320" s="42"/>
      <c r="AA320" s="42"/>
      <c r="AB320" s="42"/>
      <c r="AC320" s="90" t="s">
        <v>680</v>
      </c>
      <c r="AD320" s="90" t="s">
        <v>549</v>
      </c>
      <c r="AE320" s="90" t="s">
        <v>679</v>
      </c>
      <c r="AF320" s="43"/>
      <c r="AG320" s="42"/>
      <c r="AH320" s="42"/>
      <c r="AI320" s="44" t="s">
        <v>41</v>
      </c>
      <c r="AJ320" s="44" t="s">
        <v>41</v>
      </c>
      <c r="AK320" s="162" t="s">
        <v>41</v>
      </c>
      <c r="AL320" s="162" t="s">
        <v>41</v>
      </c>
      <c r="AM320" s="162" t="s">
        <v>41</v>
      </c>
      <c r="AN320" s="162" t="s">
        <v>41</v>
      </c>
      <c r="AO320" s="45" t="s">
        <v>51</v>
      </c>
      <c r="AP320" s="15"/>
    </row>
    <row r="321" spans="1:42" ht="127.5" x14ac:dyDescent="0.25">
      <c r="A321" s="34" t="s">
        <v>504</v>
      </c>
      <c r="B321" s="35" t="s">
        <v>505</v>
      </c>
      <c r="C321" s="36" t="s">
        <v>52</v>
      </c>
      <c r="D321" s="37" t="s">
        <v>342</v>
      </c>
      <c r="E321" s="37" t="s">
        <v>54</v>
      </c>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123" t="s">
        <v>686</v>
      </c>
      <c r="AD321" s="123" t="s">
        <v>549</v>
      </c>
      <c r="AE321" s="123" t="s">
        <v>685</v>
      </c>
      <c r="AF321" s="37"/>
      <c r="AG321" s="37" t="s">
        <v>84</v>
      </c>
      <c r="AH321" s="37" t="s">
        <v>109</v>
      </c>
      <c r="AI321" s="38">
        <v>1671.9</v>
      </c>
      <c r="AJ321" s="38">
        <v>1671.9</v>
      </c>
      <c r="AK321" s="163">
        <v>171.3</v>
      </c>
      <c r="AL321" s="163" t="s">
        <v>41</v>
      </c>
      <c r="AM321" s="163" t="s">
        <v>41</v>
      </c>
      <c r="AN321" s="163" t="s">
        <v>41</v>
      </c>
      <c r="AO321" s="39" t="s">
        <v>85</v>
      </c>
      <c r="AP321" s="15"/>
    </row>
    <row r="322" spans="1:42" ht="102" x14ac:dyDescent="0.25">
      <c r="A322" s="40"/>
      <c r="B322" s="41"/>
      <c r="C322" s="21" t="s">
        <v>170</v>
      </c>
      <c r="D322" s="42" t="s">
        <v>171</v>
      </c>
      <c r="E322" s="42" t="s">
        <v>172</v>
      </c>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116"/>
      <c r="AD322" s="116"/>
      <c r="AE322" s="116"/>
      <c r="AF322" s="43"/>
      <c r="AG322" s="42"/>
      <c r="AH322" s="42"/>
      <c r="AI322" s="44" t="s">
        <v>41</v>
      </c>
      <c r="AJ322" s="44" t="s">
        <v>41</v>
      </c>
      <c r="AK322" s="162" t="s">
        <v>41</v>
      </c>
      <c r="AL322" s="162" t="s">
        <v>41</v>
      </c>
      <c r="AM322" s="162" t="s">
        <v>41</v>
      </c>
      <c r="AN322" s="162" t="s">
        <v>41</v>
      </c>
      <c r="AO322" s="45" t="s">
        <v>85</v>
      </c>
      <c r="AP322" s="15"/>
    </row>
    <row r="323" spans="1:42" ht="38.25" x14ac:dyDescent="0.25">
      <c r="A323" s="30" t="s">
        <v>506</v>
      </c>
      <c r="B323" s="18" t="s">
        <v>507</v>
      </c>
      <c r="C323" s="31" t="s">
        <v>40</v>
      </c>
      <c r="D323" s="31" t="s">
        <v>40</v>
      </c>
      <c r="E323" s="31" t="s">
        <v>40</v>
      </c>
      <c r="F323" s="31" t="s">
        <v>40</v>
      </c>
      <c r="G323" s="31" t="s">
        <v>40</v>
      </c>
      <c r="H323" s="31" t="s">
        <v>40</v>
      </c>
      <c r="I323" s="31" t="s">
        <v>40</v>
      </c>
      <c r="J323" s="31" t="s">
        <v>40</v>
      </c>
      <c r="K323" s="31" t="s">
        <v>40</v>
      </c>
      <c r="L323" s="31" t="s">
        <v>40</v>
      </c>
      <c r="M323" s="31" t="s">
        <v>40</v>
      </c>
      <c r="N323" s="31" t="s">
        <v>40</v>
      </c>
      <c r="O323" s="31" t="s">
        <v>40</v>
      </c>
      <c r="P323" s="31" t="s">
        <v>40</v>
      </c>
      <c r="Q323" s="31" t="s">
        <v>40</v>
      </c>
      <c r="R323" s="31" t="s">
        <v>40</v>
      </c>
      <c r="S323" s="31" t="s">
        <v>40</v>
      </c>
      <c r="T323" s="31" t="s">
        <v>40</v>
      </c>
      <c r="U323" s="31" t="s">
        <v>40</v>
      </c>
      <c r="V323" s="31" t="s">
        <v>40</v>
      </c>
      <c r="W323" s="31" t="s">
        <v>40</v>
      </c>
      <c r="X323" s="31" t="s">
        <v>40</v>
      </c>
      <c r="Y323" s="31" t="s">
        <v>40</v>
      </c>
      <c r="Z323" s="31" t="s">
        <v>40</v>
      </c>
      <c r="AA323" s="31" t="s">
        <v>40</v>
      </c>
      <c r="AB323" s="31" t="s">
        <v>40</v>
      </c>
      <c r="AC323" s="114" t="s">
        <v>40</v>
      </c>
      <c r="AD323" s="114" t="s">
        <v>40</v>
      </c>
      <c r="AE323" s="114" t="s">
        <v>40</v>
      </c>
      <c r="AF323" s="31" t="s">
        <v>40</v>
      </c>
      <c r="AG323" s="31" t="s">
        <v>40</v>
      </c>
      <c r="AH323" s="31" t="s">
        <v>40</v>
      </c>
      <c r="AI323" s="32">
        <v>44108.7</v>
      </c>
      <c r="AJ323" s="32">
        <v>43828.6</v>
      </c>
      <c r="AK323" s="159">
        <v>20705.3</v>
      </c>
      <c r="AL323" s="159">
        <f>AL324</f>
        <v>24334.7</v>
      </c>
      <c r="AM323" s="159">
        <f>AM324</f>
        <v>4300</v>
      </c>
      <c r="AN323" s="159">
        <f>AN324</f>
        <v>4300</v>
      </c>
      <c r="AO323" s="33" t="s">
        <v>42</v>
      </c>
      <c r="AP323" s="15"/>
    </row>
    <row r="324" spans="1:42" ht="102" x14ac:dyDescent="0.25">
      <c r="A324" s="51" t="s">
        <v>508</v>
      </c>
      <c r="B324" s="52" t="s">
        <v>509</v>
      </c>
      <c r="C324" s="53" t="s">
        <v>52</v>
      </c>
      <c r="D324" s="54" t="s">
        <v>510</v>
      </c>
      <c r="E324" s="54" t="s">
        <v>54</v>
      </c>
      <c r="F324" s="54"/>
      <c r="G324" s="54"/>
      <c r="H324" s="54"/>
      <c r="I324" s="54"/>
      <c r="J324" s="54"/>
      <c r="K324" s="54"/>
      <c r="L324" s="54"/>
      <c r="M324" s="54"/>
      <c r="N324" s="54"/>
      <c r="O324" s="54"/>
      <c r="P324" s="54"/>
      <c r="Q324" s="54"/>
      <c r="R324" s="54"/>
      <c r="S324" s="54"/>
      <c r="T324" s="54"/>
      <c r="U324" s="54"/>
      <c r="V324" s="54"/>
      <c r="W324" s="54"/>
      <c r="X324" s="54"/>
      <c r="Y324" s="54"/>
      <c r="Z324" s="54" t="s">
        <v>61</v>
      </c>
      <c r="AA324" s="54" t="s">
        <v>62</v>
      </c>
      <c r="AB324" s="54" t="s">
        <v>63</v>
      </c>
      <c r="AC324" s="110" t="s">
        <v>675</v>
      </c>
      <c r="AD324" s="57" t="s">
        <v>549</v>
      </c>
      <c r="AE324" s="57" t="s">
        <v>796</v>
      </c>
      <c r="AF324" s="54"/>
      <c r="AG324" s="54" t="s">
        <v>199</v>
      </c>
      <c r="AH324" s="54" t="s">
        <v>147</v>
      </c>
      <c r="AI324" s="58">
        <v>28582.2</v>
      </c>
      <c r="AJ324" s="58">
        <v>28306.799999999999</v>
      </c>
      <c r="AK324" s="160">
        <v>20418.7</v>
      </c>
      <c r="AL324" s="160">
        <v>24334.7</v>
      </c>
      <c r="AM324" s="160">
        <v>4300</v>
      </c>
      <c r="AN324" s="160">
        <v>4300</v>
      </c>
      <c r="AO324" s="59" t="s">
        <v>66</v>
      </c>
      <c r="AP324" s="15"/>
    </row>
    <row r="325" spans="1:42" ht="63.75" x14ac:dyDescent="0.25">
      <c r="A325" s="60"/>
      <c r="B325" s="6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154" t="s">
        <v>795</v>
      </c>
      <c r="AD325" s="94" t="s">
        <v>549</v>
      </c>
      <c r="AE325" s="81" t="s">
        <v>775</v>
      </c>
      <c r="AF325" s="63"/>
      <c r="AG325" s="63"/>
      <c r="AH325" s="63"/>
      <c r="AI325" s="67"/>
      <c r="AJ325" s="67"/>
      <c r="AK325" s="161"/>
      <c r="AL325" s="161"/>
      <c r="AM325" s="161"/>
      <c r="AN325" s="161"/>
      <c r="AO325" s="68"/>
      <c r="AP325" s="15"/>
    </row>
    <row r="326" spans="1:42" ht="127.5" x14ac:dyDescent="0.25">
      <c r="A326" s="60"/>
      <c r="B326" s="6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50" t="s">
        <v>676</v>
      </c>
      <c r="AD326" s="48" t="s">
        <v>549</v>
      </c>
      <c r="AE326" s="48" t="s">
        <v>677</v>
      </c>
      <c r="AF326" s="63"/>
      <c r="AG326" s="63"/>
      <c r="AH326" s="63"/>
      <c r="AI326" s="67"/>
      <c r="AJ326" s="67"/>
      <c r="AK326" s="161"/>
      <c r="AL326" s="161"/>
      <c r="AM326" s="161"/>
      <c r="AN326" s="161"/>
      <c r="AO326" s="68"/>
      <c r="AP326" s="15"/>
    </row>
    <row r="327" spans="1:42" ht="102" x14ac:dyDescent="0.25">
      <c r="A327" s="72"/>
      <c r="B327" s="73"/>
      <c r="C327" s="74"/>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86" t="s">
        <v>678</v>
      </c>
      <c r="AD327" s="88" t="s">
        <v>549</v>
      </c>
      <c r="AE327" s="88" t="s">
        <v>797</v>
      </c>
      <c r="AF327" s="75"/>
      <c r="AG327" s="75"/>
      <c r="AH327" s="75"/>
      <c r="AI327" s="76"/>
      <c r="AJ327" s="76"/>
      <c r="AK327" s="164"/>
      <c r="AL327" s="164"/>
      <c r="AM327" s="164"/>
      <c r="AN327" s="164"/>
      <c r="AO327" s="77"/>
      <c r="AP327" s="15"/>
    </row>
    <row r="328" spans="1:42" ht="216.75" x14ac:dyDescent="0.25">
      <c r="A328" s="34" t="s">
        <v>511</v>
      </c>
      <c r="B328" s="35" t="s">
        <v>512</v>
      </c>
      <c r="C328" s="36" t="s">
        <v>52</v>
      </c>
      <c r="D328" s="37" t="s">
        <v>510</v>
      </c>
      <c r="E328" s="37" t="s">
        <v>54</v>
      </c>
      <c r="F328" s="37"/>
      <c r="G328" s="37"/>
      <c r="H328" s="37"/>
      <c r="I328" s="37"/>
      <c r="J328" s="37"/>
      <c r="K328" s="37"/>
      <c r="L328" s="37"/>
      <c r="M328" s="37"/>
      <c r="N328" s="37"/>
      <c r="O328" s="37"/>
      <c r="P328" s="37"/>
      <c r="Q328" s="37"/>
      <c r="R328" s="37"/>
      <c r="S328" s="37"/>
      <c r="T328" s="37"/>
      <c r="U328" s="37"/>
      <c r="V328" s="37"/>
      <c r="W328" s="37"/>
      <c r="X328" s="37"/>
      <c r="Y328" s="37"/>
      <c r="Z328" s="37" t="s">
        <v>106</v>
      </c>
      <c r="AA328" s="37" t="s">
        <v>62</v>
      </c>
      <c r="AB328" s="37" t="s">
        <v>178</v>
      </c>
      <c r="AC328" s="37" t="s">
        <v>704</v>
      </c>
      <c r="AD328" s="37" t="s">
        <v>62</v>
      </c>
      <c r="AE328" s="126" t="s">
        <v>798</v>
      </c>
      <c r="AF328" s="37"/>
      <c r="AG328" s="37" t="s">
        <v>199</v>
      </c>
      <c r="AH328" s="37" t="s">
        <v>147</v>
      </c>
      <c r="AI328" s="38">
        <v>300</v>
      </c>
      <c r="AJ328" s="38">
        <v>300</v>
      </c>
      <c r="AK328" s="163" t="s">
        <v>41</v>
      </c>
      <c r="AL328" s="163" t="s">
        <v>41</v>
      </c>
      <c r="AM328" s="163" t="s">
        <v>41</v>
      </c>
      <c r="AN328" s="163" t="s">
        <v>41</v>
      </c>
      <c r="AO328" s="39" t="s">
        <v>66</v>
      </c>
      <c r="AP328" s="15"/>
    </row>
    <row r="329" spans="1:42" ht="216.75" x14ac:dyDescent="0.25">
      <c r="A329" s="34" t="s">
        <v>513</v>
      </c>
      <c r="B329" s="35" t="s">
        <v>514</v>
      </c>
      <c r="C329" s="36" t="s">
        <v>52</v>
      </c>
      <c r="D329" s="37" t="s">
        <v>510</v>
      </c>
      <c r="E329" s="37" t="s">
        <v>54</v>
      </c>
      <c r="F329" s="37"/>
      <c r="G329" s="37"/>
      <c r="H329" s="37"/>
      <c r="I329" s="37"/>
      <c r="J329" s="37"/>
      <c r="K329" s="37"/>
      <c r="L329" s="37"/>
      <c r="M329" s="37"/>
      <c r="N329" s="37"/>
      <c r="O329" s="37"/>
      <c r="P329" s="37"/>
      <c r="Q329" s="37"/>
      <c r="R329" s="37"/>
      <c r="S329" s="37"/>
      <c r="T329" s="37"/>
      <c r="U329" s="37"/>
      <c r="V329" s="37"/>
      <c r="W329" s="37"/>
      <c r="X329" s="37"/>
      <c r="Y329" s="37"/>
      <c r="Z329" s="37" t="s">
        <v>106</v>
      </c>
      <c r="AA329" s="37" t="s">
        <v>62</v>
      </c>
      <c r="AB329" s="37" t="s">
        <v>178</v>
      </c>
      <c r="AC329" s="37" t="s">
        <v>704</v>
      </c>
      <c r="AD329" s="37" t="s">
        <v>62</v>
      </c>
      <c r="AE329" s="126" t="s">
        <v>798</v>
      </c>
      <c r="AF329" s="37"/>
      <c r="AG329" s="37" t="s">
        <v>199</v>
      </c>
      <c r="AH329" s="37" t="s">
        <v>147</v>
      </c>
      <c r="AI329" s="38">
        <v>5659</v>
      </c>
      <c r="AJ329" s="38">
        <v>5654.3</v>
      </c>
      <c r="AK329" s="163">
        <v>286.60000000000002</v>
      </c>
      <c r="AL329" s="163" t="s">
        <v>41</v>
      </c>
      <c r="AM329" s="163" t="s">
        <v>41</v>
      </c>
      <c r="AN329" s="163" t="s">
        <v>41</v>
      </c>
      <c r="AO329" s="39" t="s">
        <v>66</v>
      </c>
      <c r="AP329" s="15"/>
    </row>
    <row r="330" spans="1:42" ht="216.75" x14ac:dyDescent="0.25">
      <c r="A330" s="34" t="s">
        <v>515</v>
      </c>
      <c r="B330" s="35" t="s">
        <v>516</v>
      </c>
      <c r="C330" s="36" t="s">
        <v>52</v>
      </c>
      <c r="D330" s="37" t="s">
        <v>510</v>
      </c>
      <c r="E330" s="37" t="s">
        <v>54</v>
      </c>
      <c r="F330" s="37"/>
      <c r="G330" s="37"/>
      <c r="H330" s="37"/>
      <c r="I330" s="37"/>
      <c r="J330" s="37"/>
      <c r="K330" s="37"/>
      <c r="L330" s="37"/>
      <c r="M330" s="37"/>
      <c r="N330" s="37"/>
      <c r="O330" s="37"/>
      <c r="P330" s="37"/>
      <c r="Q330" s="37"/>
      <c r="R330" s="37"/>
      <c r="S330" s="37"/>
      <c r="T330" s="37"/>
      <c r="U330" s="37"/>
      <c r="V330" s="37"/>
      <c r="W330" s="37"/>
      <c r="X330" s="37"/>
      <c r="Y330" s="37"/>
      <c r="Z330" s="37" t="s">
        <v>106</v>
      </c>
      <c r="AA330" s="37" t="s">
        <v>62</v>
      </c>
      <c r="AB330" s="37" t="s">
        <v>178</v>
      </c>
      <c r="AC330" s="37" t="s">
        <v>704</v>
      </c>
      <c r="AD330" s="37" t="s">
        <v>62</v>
      </c>
      <c r="AE330" s="126" t="s">
        <v>798</v>
      </c>
      <c r="AF330" s="37"/>
      <c r="AG330" s="37" t="s">
        <v>199</v>
      </c>
      <c r="AH330" s="37" t="s">
        <v>147</v>
      </c>
      <c r="AI330" s="38">
        <v>1000</v>
      </c>
      <c r="AJ330" s="38">
        <v>1000</v>
      </c>
      <c r="AK330" s="163" t="s">
        <v>41</v>
      </c>
      <c r="AL330" s="163" t="s">
        <v>41</v>
      </c>
      <c r="AM330" s="163" t="s">
        <v>41</v>
      </c>
      <c r="AN330" s="163" t="s">
        <v>41</v>
      </c>
      <c r="AO330" s="39" t="s">
        <v>66</v>
      </c>
      <c r="AP330" s="15"/>
    </row>
    <row r="331" spans="1:42" ht="229.5" x14ac:dyDescent="0.25">
      <c r="A331" s="34" t="s">
        <v>517</v>
      </c>
      <c r="B331" s="35" t="s">
        <v>518</v>
      </c>
      <c r="C331" s="36" t="s">
        <v>52</v>
      </c>
      <c r="D331" s="37" t="s">
        <v>510</v>
      </c>
      <c r="E331" s="37" t="s">
        <v>54</v>
      </c>
      <c r="F331" s="37"/>
      <c r="G331" s="37"/>
      <c r="H331" s="37"/>
      <c r="I331" s="37"/>
      <c r="J331" s="37"/>
      <c r="K331" s="37"/>
      <c r="L331" s="37"/>
      <c r="M331" s="37"/>
      <c r="N331" s="37"/>
      <c r="O331" s="37"/>
      <c r="P331" s="37"/>
      <c r="Q331" s="37"/>
      <c r="R331" s="37"/>
      <c r="S331" s="37"/>
      <c r="T331" s="37"/>
      <c r="U331" s="37"/>
      <c r="V331" s="37"/>
      <c r="W331" s="37"/>
      <c r="X331" s="37"/>
      <c r="Y331" s="37"/>
      <c r="Z331" s="37" t="s">
        <v>106</v>
      </c>
      <c r="AA331" s="37" t="s">
        <v>62</v>
      </c>
      <c r="AB331" s="37" t="s">
        <v>178</v>
      </c>
      <c r="AC331" s="37" t="s">
        <v>704</v>
      </c>
      <c r="AD331" s="37" t="s">
        <v>62</v>
      </c>
      <c r="AE331" s="126" t="s">
        <v>798</v>
      </c>
      <c r="AF331" s="37"/>
      <c r="AG331" s="37" t="s">
        <v>199</v>
      </c>
      <c r="AH331" s="37" t="s">
        <v>147</v>
      </c>
      <c r="AI331" s="38">
        <v>4542.5</v>
      </c>
      <c r="AJ331" s="38">
        <v>4542.5</v>
      </c>
      <c r="AK331" s="163" t="s">
        <v>41</v>
      </c>
      <c r="AL331" s="163" t="s">
        <v>41</v>
      </c>
      <c r="AM331" s="163" t="s">
        <v>41</v>
      </c>
      <c r="AN331" s="163" t="s">
        <v>41</v>
      </c>
      <c r="AO331" s="39" t="s">
        <v>66</v>
      </c>
      <c r="AP331" s="15"/>
    </row>
    <row r="332" spans="1:42" ht="127.5" x14ac:dyDescent="0.25">
      <c r="A332" s="34" t="s">
        <v>519</v>
      </c>
      <c r="B332" s="35" t="s">
        <v>520</v>
      </c>
      <c r="C332" s="36" t="s">
        <v>52</v>
      </c>
      <c r="D332" s="37" t="s">
        <v>510</v>
      </c>
      <c r="E332" s="37" t="s">
        <v>54</v>
      </c>
      <c r="F332" s="37"/>
      <c r="G332" s="37"/>
      <c r="H332" s="37"/>
      <c r="I332" s="37"/>
      <c r="J332" s="37"/>
      <c r="K332" s="37"/>
      <c r="L332" s="37"/>
      <c r="M332" s="37"/>
      <c r="N332" s="37"/>
      <c r="O332" s="37"/>
      <c r="P332" s="37"/>
      <c r="Q332" s="37"/>
      <c r="R332" s="37"/>
      <c r="S332" s="37"/>
      <c r="T332" s="37"/>
      <c r="U332" s="37"/>
      <c r="V332" s="37"/>
      <c r="W332" s="37"/>
      <c r="X332" s="37"/>
      <c r="Y332" s="37"/>
      <c r="Z332" s="37" t="s">
        <v>299</v>
      </c>
      <c r="AA332" s="37" t="s">
        <v>62</v>
      </c>
      <c r="AB332" s="37" t="s">
        <v>300</v>
      </c>
      <c r="AC332" s="37" t="s">
        <v>703</v>
      </c>
      <c r="AD332" s="37" t="s">
        <v>62</v>
      </c>
      <c r="AE332" s="126" t="s">
        <v>799</v>
      </c>
      <c r="AF332" s="37"/>
      <c r="AG332" s="37" t="s">
        <v>521</v>
      </c>
      <c r="AH332" s="37" t="s">
        <v>522</v>
      </c>
      <c r="AI332" s="38">
        <v>609.29999999999995</v>
      </c>
      <c r="AJ332" s="38">
        <v>609.29999999999995</v>
      </c>
      <c r="AK332" s="163" t="s">
        <v>41</v>
      </c>
      <c r="AL332" s="163" t="s">
        <v>41</v>
      </c>
      <c r="AM332" s="163" t="s">
        <v>41</v>
      </c>
      <c r="AN332" s="163" t="s">
        <v>41</v>
      </c>
      <c r="AO332" s="39" t="s">
        <v>159</v>
      </c>
      <c r="AP332" s="15"/>
    </row>
    <row r="333" spans="1:42" ht="127.5" x14ac:dyDescent="0.25">
      <c r="A333" s="34" t="s">
        <v>523</v>
      </c>
      <c r="B333" s="35" t="s">
        <v>524</v>
      </c>
      <c r="C333" s="36" t="s">
        <v>52</v>
      </c>
      <c r="D333" s="37" t="s">
        <v>510</v>
      </c>
      <c r="E333" s="37" t="s">
        <v>54</v>
      </c>
      <c r="F333" s="37"/>
      <c r="G333" s="37"/>
      <c r="H333" s="37"/>
      <c r="I333" s="37"/>
      <c r="J333" s="37"/>
      <c r="K333" s="37"/>
      <c r="L333" s="37"/>
      <c r="M333" s="37"/>
      <c r="N333" s="37"/>
      <c r="O333" s="37"/>
      <c r="P333" s="37"/>
      <c r="Q333" s="37"/>
      <c r="R333" s="37"/>
      <c r="S333" s="37"/>
      <c r="T333" s="37"/>
      <c r="U333" s="37"/>
      <c r="V333" s="37"/>
      <c r="W333" s="37"/>
      <c r="X333" s="37"/>
      <c r="Y333" s="37"/>
      <c r="Z333" s="37" t="s">
        <v>299</v>
      </c>
      <c r="AA333" s="37" t="s">
        <v>62</v>
      </c>
      <c r="AB333" s="37" t="s">
        <v>300</v>
      </c>
      <c r="AC333" s="37" t="s">
        <v>703</v>
      </c>
      <c r="AD333" s="37" t="s">
        <v>62</v>
      </c>
      <c r="AE333" s="126" t="s">
        <v>800</v>
      </c>
      <c r="AF333" s="37"/>
      <c r="AG333" s="37" t="s">
        <v>521</v>
      </c>
      <c r="AH333" s="37" t="s">
        <v>522</v>
      </c>
      <c r="AI333" s="38">
        <v>3415.7</v>
      </c>
      <c r="AJ333" s="38">
        <v>3415.7</v>
      </c>
      <c r="AK333" s="163" t="s">
        <v>41</v>
      </c>
      <c r="AL333" s="163" t="s">
        <v>41</v>
      </c>
      <c r="AM333" s="163" t="s">
        <v>41</v>
      </c>
      <c r="AN333" s="163" t="s">
        <v>41</v>
      </c>
      <c r="AO333" s="39" t="s">
        <v>159</v>
      </c>
      <c r="AP333" s="15"/>
    </row>
    <row r="334" spans="1:42" ht="51" x14ac:dyDescent="0.25">
      <c r="A334" s="30" t="s">
        <v>525</v>
      </c>
      <c r="B334" s="18" t="s">
        <v>526</v>
      </c>
      <c r="C334" s="31" t="s">
        <v>40</v>
      </c>
      <c r="D334" s="31" t="s">
        <v>40</v>
      </c>
      <c r="E334" s="31" t="s">
        <v>40</v>
      </c>
      <c r="F334" s="31" t="s">
        <v>40</v>
      </c>
      <c r="G334" s="31" t="s">
        <v>40</v>
      </c>
      <c r="H334" s="31" t="s">
        <v>40</v>
      </c>
      <c r="I334" s="31" t="s">
        <v>40</v>
      </c>
      <c r="J334" s="31" t="s">
        <v>40</v>
      </c>
      <c r="K334" s="31" t="s">
        <v>40</v>
      </c>
      <c r="L334" s="31" t="s">
        <v>40</v>
      </c>
      <c r="M334" s="31" t="s">
        <v>40</v>
      </c>
      <c r="N334" s="31" t="s">
        <v>40</v>
      </c>
      <c r="O334" s="31" t="s">
        <v>40</v>
      </c>
      <c r="P334" s="31" t="s">
        <v>40</v>
      </c>
      <c r="Q334" s="31" t="s">
        <v>40</v>
      </c>
      <c r="R334" s="31" t="s">
        <v>40</v>
      </c>
      <c r="S334" s="31" t="s">
        <v>40</v>
      </c>
      <c r="T334" s="31" t="s">
        <v>40</v>
      </c>
      <c r="U334" s="31" t="s">
        <v>40</v>
      </c>
      <c r="V334" s="31" t="s">
        <v>40</v>
      </c>
      <c r="W334" s="31" t="s">
        <v>40</v>
      </c>
      <c r="X334" s="31" t="s">
        <v>40</v>
      </c>
      <c r="Y334" s="31" t="s">
        <v>40</v>
      </c>
      <c r="Z334" s="31" t="s">
        <v>40</v>
      </c>
      <c r="AA334" s="31" t="s">
        <v>40</v>
      </c>
      <c r="AB334" s="31" t="s">
        <v>40</v>
      </c>
      <c r="AC334" s="114" t="s">
        <v>40</v>
      </c>
      <c r="AD334" s="114" t="s">
        <v>40</v>
      </c>
      <c r="AE334" s="114" t="s">
        <v>40</v>
      </c>
      <c r="AF334" s="31" t="s">
        <v>40</v>
      </c>
      <c r="AG334" s="31" t="s">
        <v>40</v>
      </c>
      <c r="AH334" s="31" t="s">
        <v>40</v>
      </c>
      <c r="AI334" s="32" t="s">
        <v>41</v>
      </c>
      <c r="AJ334" s="32" t="s">
        <v>41</v>
      </c>
      <c r="AK334" s="159" t="s">
        <v>41</v>
      </c>
      <c r="AL334" s="159">
        <v>0</v>
      </c>
      <c r="AM334" s="159">
        <v>32000</v>
      </c>
      <c r="AN334" s="159">
        <v>64000</v>
      </c>
      <c r="AO334" s="33" t="s">
        <v>527</v>
      </c>
      <c r="AP334" s="15"/>
    </row>
    <row r="335" spans="1:42" ht="38.25" x14ac:dyDescent="0.25">
      <c r="A335" s="30" t="s">
        <v>528</v>
      </c>
      <c r="B335" s="18" t="s">
        <v>529</v>
      </c>
      <c r="C335" s="31" t="s">
        <v>40</v>
      </c>
      <c r="D335" s="31" t="s">
        <v>40</v>
      </c>
      <c r="E335" s="31" t="s">
        <v>40</v>
      </c>
      <c r="F335" s="31" t="s">
        <v>40</v>
      </c>
      <c r="G335" s="31" t="s">
        <v>40</v>
      </c>
      <c r="H335" s="31" t="s">
        <v>40</v>
      </c>
      <c r="I335" s="31" t="s">
        <v>40</v>
      </c>
      <c r="J335" s="31" t="s">
        <v>40</v>
      </c>
      <c r="K335" s="31" t="s">
        <v>40</v>
      </c>
      <c r="L335" s="31" t="s">
        <v>40</v>
      </c>
      <c r="M335" s="31" t="s">
        <v>40</v>
      </c>
      <c r="N335" s="31" t="s">
        <v>40</v>
      </c>
      <c r="O335" s="31" t="s">
        <v>40</v>
      </c>
      <c r="P335" s="31" t="s">
        <v>40</v>
      </c>
      <c r="Q335" s="31" t="s">
        <v>40</v>
      </c>
      <c r="R335" s="31" t="s">
        <v>40</v>
      </c>
      <c r="S335" s="31" t="s">
        <v>40</v>
      </c>
      <c r="T335" s="31" t="s">
        <v>40</v>
      </c>
      <c r="U335" s="31" t="s">
        <v>40</v>
      </c>
      <c r="V335" s="31" t="s">
        <v>40</v>
      </c>
      <c r="W335" s="31" t="s">
        <v>40</v>
      </c>
      <c r="X335" s="31" t="s">
        <v>40</v>
      </c>
      <c r="Y335" s="31" t="s">
        <v>40</v>
      </c>
      <c r="Z335" s="31" t="s">
        <v>40</v>
      </c>
      <c r="AA335" s="31" t="s">
        <v>40</v>
      </c>
      <c r="AB335" s="31" t="s">
        <v>40</v>
      </c>
      <c r="AC335" s="114" t="s">
        <v>40</v>
      </c>
      <c r="AD335" s="114" t="s">
        <v>40</v>
      </c>
      <c r="AE335" s="114" t="s">
        <v>40</v>
      </c>
      <c r="AF335" s="31" t="s">
        <v>40</v>
      </c>
      <c r="AG335" s="31" t="s">
        <v>40</v>
      </c>
      <c r="AH335" s="31" t="s">
        <v>40</v>
      </c>
      <c r="AI335" s="32">
        <v>2985594.6</v>
      </c>
      <c r="AJ335" s="32">
        <v>2821136.6</v>
      </c>
      <c r="AK335" s="159">
        <v>3279447.7</v>
      </c>
      <c r="AL335" s="159">
        <f>AL22</f>
        <v>3073483.5000000005</v>
      </c>
      <c r="AM335" s="159">
        <f t="shared" ref="AM335:AN335" si="7">AM22</f>
        <v>3153297.0999999996</v>
      </c>
      <c r="AN335" s="159">
        <f t="shared" si="7"/>
        <v>3189958.9</v>
      </c>
      <c r="AO335" s="33" t="s">
        <v>42</v>
      </c>
      <c r="AP335" s="15"/>
    </row>
    <row r="336" spans="1:42" x14ac:dyDescent="0.25">
      <c r="A336" s="24"/>
      <c r="B336" s="25"/>
      <c r="C336" s="26"/>
      <c r="D336" s="27"/>
      <c r="E336" s="26"/>
      <c r="F336" s="26"/>
      <c r="G336" s="26"/>
      <c r="H336" s="26"/>
      <c r="I336" s="25"/>
      <c r="J336" s="25"/>
      <c r="K336" s="25"/>
      <c r="L336" s="25"/>
      <c r="M336" s="25"/>
      <c r="N336" s="25"/>
      <c r="O336" s="25"/>
      <c r="P336" s="25"/>
      <c r="Q336" s="25"/>
      <c r="R336" s="25"/>
      <c r="S336" s="25"/>
      <c r="T336" s="25"/>
      <c r="U336" s="28"/>
      <c r="V336" s="28"/>
      <c r="W336" s="28"/>
      <c r="X336" s="28"/>
      <c r="Y336" s="28"/>
      <c r="Z336" s="28"/>
      <c r="AA336" s="28"/>
      <c r="AB336" s="28"/>
      <c r="AC336" s="121"/>
      <c r="AD336" s="121"/>
      <c r="AE336" s="121"/>
      <c r="AF336" s="28"/>
      <c r="AG336" s="28"/>
      <c r="AH336" s="28"/>
      <c r="AI336" s="28"/>
      <c r="AJ336" s="28"/>
      <c r="AK336" s="121"/>
      <c r="AL336" s="121"/>
      <c r="AM336" s="121"/>
      <c r="AN336" s="121"/>
      <c r="AO336" s="15"/>
      <c r="AP336" s="15"/>
    </row>
    <row r="337" spans="1:42" ht="15" customHeight="1" x14ac:dyDescent="0.25">
      <c r="A337" s="7"/>
      <c r="B337" s="6"/>
      <c r="C337" s="5"/>
      <c r="D337" s="15"/>
      <c r="E337" s="5"/>
      <c r="F337" s="5"/>
      <c r="G337" s="5"/>
      <c r="H337" s="5"/>
      <c r="I337" s="6"/>
      <c r="J337" s="6"/>
      <c r="K337" s="6"/>
      <c r="L337" s="6"/>
      <c r="M337" s="6"/>
      <c r="N337" s="6"/>
      <c r="O337" s="6"/>
      <c r="P337" s="6"/>
      <c r="Q337" s="6"/>
      <c r="R337" s="6"/>
      <c r="S337" s="6"/>
      <c r="T337" s="6"/>
      <c r="U337" s="8"/>
      <c r="V337" s="8"/>
      <c r="W337" s="8"/>
      <c r="X337" s="8"/>
      <c r="Y337" s="8"/>
      <c r="Z337" s="8"/>
      <c r="AA337" s="8"/>
      <c r="AB337" s="8"/>
      <c r="AC337" s="112"/>
      <c r="AD337" s="112"/>
      <c r="AE337" s="112"/>
      <c r="AF337" s="8"/>
      <c r="AG337" s="8"/>
      <c r="AH337" s="8"/>
      <c r="AI337" s="8"/>
      <c r="AJ337" s="8"/>
      <c r="AK337" s="112"/>
      <c r="AL337" s="112"/>
      <c r="AM337" s="112"/>
      <c r="AN337" s="112"/>
      <c r="AO337" s="15"/>
      <c r="AP337" s="15"/>
    </row>
  </sheetData>
  <mergeCells count="67">
    <mergeCell ref="L15:L20"/>
    <mergeCell ref="Z14:AB14"/>
    <mergeCell ref="W14:Y14"/>
    <mergeCell ref="T14:V14"/>
    <mergeCell ref="Q14:S14"/>
    <mergeCell ref="M14:P14"/>
    <mergeCell ref="J14:L14"/>
    <mergeCell ref="F14:I14"/>
    <mergeCell ref="C14:E14"/>
    <mergeCell ref="AC14:AE14"/>
    <mergeCell ref="AC15:AC20"/>
    <mergeCell ref="AD15:AD20"/>
    <mergeCell ref="AE15:AE20"/>
    <mergeCell ref="W13:AB13"/>
    <mergeCell ref="AG21:AH21"/>
    <mergeCell ref="B11:B20"/>
    <mergeCell ref="C15:C20"/>
    <mergeCell ref="D15:D20"/>
    <mergeCell ref="E15:E20"/>
    <mergeCell ref="F15:F20"/>
    <mergeCell ref="G15:G20"/>
    <mergeCell ref="H15:H20"/>
    <mergeCell ref="I15:I20"/>
    <mergeCell ref="J15:J20"/>
    <mergeCell ref="K15:K20"/>
    <mergeCell ref="C13:V13"/>
    <mergeCell ref="M15:M20"/>
    <mergeCell ref="N15:N20"/>
    <mergeCell ref="O15:O20"/>
    <mergeCell ref="P15:P20"/>
    <mergeCell ref="AM14:AN14"/>
    <mergeCell ref="AI11:AN13"/>
    <mergeCell ref="AI14:AJ14"/>
    <mergeCell ref="AF11:AF20"/>
    <mergeCell ref="AG11:AH14"/>
    <mergeCell ref="AG15:AG20"/>
    <mergeCell ref="AH15:AH20"/>
    <mergeCell ref="AI15:AJ15"/>
    <mergeCell ref="AI16:AI20"/>
    <mergeCell ref="AJ16:AJ20"/>
    <mergeCell ref="AM15:AM16"/>
    <mergeCell ref="AN15:AN16"/>
    <mergeCell ref="AM17:AM20"/>
    <mergeCell ref="AN17:AN20"/>
    <mergeCell ref="AL15:AL20"/>
    <mergeCell ref="AK15:AK20"/>
    <mergeCell ref="AK1:AK8"/>
    <mergeCell ref="A2:AJ3"/>
    <mergeCell ref="S4:T4"/>
    <mergeCell ref="S5:T5"/>
    <mergeCell ref="E8:K8"/>
    <mergeCell ref="X15:X20"/>
    <mergeCell ref="Y15:Y20"/>
    <mergeCell ref="Z15:Z20"/>
    <mergeCell ref="AA15:AA20"/>
    <mergeCell ref="AB15:AB20"/>
    <mergeCell ref="AO11:AO20"/>
    <mergeCell ref="AC11:AE12"/>
    <mergeCell ref="AC13:AE13"/>
    <mergeCell ref="C11:AB12"/>
    <mergeCell ref="R15:R20"/>
    <mergeCell ref="Q15:Q20"/>
    <mergeCell ref="S15:S20"/>
    <mergeCell ref="T15:T20"/>
    <mergeCell ref="U15:U20"/>
    <mergeCell ref="V15:V20"/>
    <mergeCell ref="W15:W20"/>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C4BA0D72-599E-4516-AFF7-6B767568EE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BIRUKOVAG\Пользователь</dc:creator>
  <cp:lastModifiedBy>user</cp:lastModifiedBy>
  <cp:lastPrinted>2021-03-17T14:46:31Z</cp:lastPrinted>
  <dcterms:created xsi:type="dcterms:W3CDTF">2020-07-12T12:05:35Z</dcterms:created>
  <dcterms:modified xsi:type="dcterms:W3CDTF">2021-03-17T15:00:54Z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rro_20200101_2.xlsx</vt:lpwstr>
  </property>
  <property fmtid="{D5CDD505-2E9C-101B-9397-08002B2CF9AE}" pid="3" name="Название отчета">
    <vt:lpwstr>rro_20200101_2.xlsx</vt:lpwstr>
  </property>
  <property fmtid="{D5CDD505-2E9C-101B-9397-08002B2CF9AE}" pid="4" name="Версия клиента">
    <vt:lpwstr>19.2.2.31691</vt:lpwstr>
  </property>
  <property fmtid="{D5CDD505-2E9C-101B-9397-08002B2CF9AE}" pid="5" name="Версия базы">
    <vt:lpwstr>19.2.0.64694404</vt:lpwstr>
  </property>
  <property fmtid="{D5CDD505-2E9C-101B-9397-08002B2CF9AE}" pid="6" name="Тип сервера">
    <vt:lpwstr>MSSQL</vt:lpwstr>
  </property>
  <property fmtid="{D5CDD505-2E9C-101B-9397-08002B2CF9AE}" pid="7" name="Сервер">
    <vt:lpwstr>192.168.52.108</vt:lpwstr>
  </property>
  <property fmtid="{D5CDD505-2E9C-101B-9397-08002B2CF9AE}" pid="8" name="База">
    <vt:lpwstr>svod_smart</vt:lpwstr>
  </property>
  <property fmtid="{D5CDD505-2E9C-101B-9397-08002B2CF9AE}" pid="9" name="Пользователь">
    <vt:lpwstr>бирюковагс</vt:lpwstr>
  </property>
  <property fmtid="{D5CDD505-2E9C-101B-9397-08002B2CF9AE}" pid="10" name="Шаблон">
    <vt:lpwstr>rro_20200101.xlt</vt:lpwstr>
  </property>
  <property fmtid="{D5CDD505-2E9C-101B-9397-08002B2CF9AE}" pid="11" name="Локальная база">
    <vt:lpwstr>используется</vt:lpwstr>
  </property>
</Properties>
</file>