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2-2024 ПРОЕКТ бюджета КМР ЛО\Проект бюджета КМР ЛО 2022-2024 гг\Проект бюджета 2022-2024\Прогноз 2022-2024\16-11-2021\"/>
    </mc:Choice>
  </mc:AlternateContent>
  <xr:revisionPtr revIDLastSave="0" documentId="13_ncr:1_{7AAEAFD2-5662-4914-B5F0-55C682344D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F60" i="1"/>
  <c r="D60" i="1"/>
  <c r="D59" i="1"/>
  <c r="H58" i="1" l="1"/>
</calcChain>
</file>

<file path=xl/sharedStrings.xml><?xml version="1.0" encoding="utf-8"?>
<sst xmlns="http://schemas.openxmlformats.org/spreadsheetml/2006/main" count="123" uniqueCount="81">
  <si>
    <t>Приложение №1</t>
  </si>
  <si>
    <t xml:space="preserve">Показатели социально-экономического развития </t>
  </si>
  <si>
    <t xml:space="preserve"> Кировского муниципального района Ленинградской области</t>
  </si>
  <si>
    <t xml:space="preserve"> (муниципальный район, городской округ, городское поселение, сельское поселение)</t>
  </si>
  <si>
    <t xml:space="preserve"> № п/п</t>
  </si>
  <si>
    <t>Наименование показателя</t>
  </si>
  <si>
    <t>Ед. изм.</t>
  </si>
  <si>
    <t>темп роста к соответствующему периоду предыдущего года, %</t>
  </si>
  <si>
    <t>1. Демографические показатели</t>
  </si>
  <si>
    <t xml:space="preserve">1.1. </t>
  </si>
  <si>
    <t>Численность постоянного населения (на начало года) - всего</t>
  </si>
  <si>
    <t>чел.</t>
  </si>
  <si>
    <t>1.2.</t>
  </si>
  <si>
    <t>Число родившихся, всего</t>
  </si>
  <si>
    <t>1.3.</t>
  </si>
  <si>
    <t>Число умерших, всего</t>
  </si>
  <si>
    <t>1.4.</t>
  </si>
  <si>
    <t xml:space="preserve">Миграционный прирост (убыль) </t>
  </si>
  <si>
    <t>1.5.</t>
  </si>
  <si>
    <t>Общий коэффициент рождаемости</t>
  </si>
  <si>
    <t>чел. на 1000 насел.</t>
  </si>
  <si>
    <t>1.6.</t>
  </si>
  <si>
    <t>Общий коэффициент смертности</t>
  </si>
  <si>
    <t>1.7.</t>
  </si>
  <si>
    <t>Коэффициент естественного прироста (убыль)</t>
  </si>
  <si>
    <t>1.8.</t>
  </si>
  <si>
    <t>Коэффициент миграционного прироста</t>
  </si>
  <si>
    <r>
      <t xml:space="preserve"> 2. Труд и заработная плата (</t>
    </r>
    <r>
      <rPr>
        <b/>
        <sz val="10"/>
        <rFont val="Times New Roman CYR"/>
        <family val="1"/>
        <charset val="204"/>
      </rPr>
      <t>по крупным и средним организациям</t>
    </r>
    <r>
      <rPr>
        <b/>
        <sz val="12"/>
        <rFont val="Times New Roman CYR"/>
        <family val="1"/>
        <charset val="204"/>
      </rPr>
      <t>)</t>
    </r>
  </si>
  <si>
    <t>2.1.</t>
  </si>
  <si>
    <t xml:space="preserve">Среднесписочная численность работников - всего </t>
  </si>
  <si>
    <t>из нее: по основным видам  экономической деятельности (чистый  ОКВЭД)</t>
  </si>
  <si>
    <t xml:space="preserve"> - сельское хозяйство, охота и лесное хозяйство</t>
  </si>
  <si>
    <t xml:space="preserve"> - обрабатывающие производства</t>
  </si>
  <si>
    <t xml:space="preserve"> - обеспечение электрической энергией, газом и паром</t>
  </si>
  <si>
    <t>- водоснабжение, водоотведение, организация сбора и утилизации отходов</t>
  </si>
  <si>
    <t xml:space="preserve"> - оптовая и розничная торговля; ремонт автотранспортных средств, мотоциклов, бытовых изделий и предметов личного  пользования</t>
  </si>
  <si>
    <t xml:space="preserve"> - образование</t>
  </si>
  <si>
    <t xml:space="preserve"> - здравоохранение и предоставление социальных услуг</t>
  </si>
  <si>
    <t xml:space="preserve"> - деятельность в области культуры, спорта, организации  досуга и развлечений</t>
  </si>
  <si>
    <t>Уровень зарегистрированной безработицы от экономически активного населения на конец периода</t>
  </si>
  <si>
    <t>%</t>
  </si>
  <si>
    <t>2.2.</t>
  </si>
  <si>
    <t>Среднемесячная номинальная начисленная заработная плата   в расчете на 1 работника - всего</t>
  </si>
  <si>
    <t>руб.</t>
  </si>
  <si>
    <t>в том числе по предприятиям:</t>
  </si>
  <si>
    <t>3. Промышленное производство  (по крупным и средним организациям)</t>
  </si>
  <si>
    <t>3.</t>
  </si>
  <si>
    <t>Объем отгруженных товаров собственного производства, выполненных работ и услуг (РАЗДЕЛ D: Обрабатывающие производства + РАЗДЕЛ Е: Производство и распределение электроэнергии, газа и воды) (чистый  ОКВЭД)</t>
  </si>
  <si>
    <t xml:space="preserve">млн руб. </t>
  </si>
  <si>
    <t xml:space="preserve">  4. Сельское хозяйство  (по крупным и средним организациям)</t>
  </si>
  <si>
    <t>4.1.</t>
  </si>
  <si>
    <t>Объем продукции сельского хозяйства в хозяйствах всех категорий</t>
  </si>
  <si>
    <t>5. Потребительский рынок  (по крупным и средним организациям)</t>
  </si>
  <si>
    <t>5.1.</t>
  </si>
  <si>
    <t xml:space="preserve">Оборот розничной торговли </t>
  </si>
  <si>
    <t xml:space="preserve"> 5.2.</t>
  </si>
  <si>
    <t xml:space="preserve">Оборот общественного питания </t>
  </si>
  <si>
    <t xml:space="preserve"> 5.3.</t>
  </si>
  <si>
    <t xml:space="preserve">Объем платных услуг населению </t>
  </si>
  <si>
    <t>6. Инвестиции в основной капитал  и строительство (по крупным и средним организациям)</t>
  </si>
  <si>
    <t>6.1.</t>
  </si>
  <si>
    <t>Объем инвестиций в основной капитал  - всего</t>
  </si>
  <si>
    <t>6.2.</t>
  </si>
  <si>
    <t>Ввод в действие жилых домов, ИЖС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</si>
  <si>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</si>
  <si>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7. Бюджет муниципального образования    ( по муниципальному району - консолидированный бюджет)</t>
  </si>
  <si>
    <t>Доходы бюджета - всего</t>
  </si>
  <si>
    <t>8.1.</t>
  </si>
  <si>
    <t>в том числе:</t>
  </si>
  <si>
    <t>Налоговые доходы:</t>
  </si>
  <si>
    <t>Неналоговые доходы:</t>
  </si>
  <si>
    <t>Безвозмездные поступления от других  бюджетов бюджетной системы Российской Федерации</t>
  </si>
  <si>
    <t>Расходы бюджета - всего</t>
  </si>
  <si>
    <t>тыс. руб.</t>
  </si>
  <si>
    <t>Бюджетная обеспеченность по доходам на 1 жителя муниципального района</t>
  </si>
  <si>
    <t>руб./чел.</t>
  </si>
  <si>
    <t>8.3.</t>
  </si>
  <si>
    <t>Бюджетная обеспеченность по расходам на 1 жителя муниципального района</t>
  </si>
  <si>
    <t xml:space="preserve"> за январь-июнь  2021 года, 2021 год (оценка)</t>
  </si>
  <si>
    <t>январь-июнь 2021 года                    отчет</t>
  </si>
  <si>
    <t>2021 год (оценка)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</si>
</sst>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р_."/>
    <numFmt numFmtId="165" formatCode="0.0"/>
    <numFmt numFmtId="166" formatCode="_-* #,##0.0_р_._-;\-* #,##0.0_р_._-;_-* &quot;-&quot;?_р_._-;_-@_-"/>
    <numFmt numFmtId="167" formatCode="#,##0.0\ _₽"/>
    <numFmt numFmtId="168" formatCode="#,##0.0"/>
    <numFmt numFmtId="169" formatCode="#,##0.0_ ;[Red]\-#,##0.0\ 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u/>
      <sz val="12"/>
      <name val="Times New Roman CYR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color indexed="8"/>
      <name val="MS Sans Serif"/>
      <family val="2"/>
      <charset val="204"/>
    </font>
    <font>
      <i/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2"/>
      <name val="Times New Roman Cyr"/>
      <charset val="204"/>
    </font>
    <font>
      <vertAlign val="superscript"/>
      <sz val="10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167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right" vertical="center"/>
    </xf>
    <xf numFmtId="3" fontId="3" fillId="0" borderId="12" xfId="0" applyNumberFormat="1" applyFont="1" applyFill="1" applyBorder="1" applyAlignment="1">
      <alignment horizontal="right" vertical="center"/>
    </xf>
    <xf numFmtId="0" fontId="3" fillId="0" borderId="13" xfId="0" applyFont="1" applyFill="1" applyBorder="1"/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horizontal="right" vertical="center" indent="1"/>
    </xf>
    <xf numFmtId="164" fontId="3" fillId="0" borderId="15" xfId="0" applyNumberFormat="1" applyFont="1" applyFill="1" applyBorder="1" applyAlignment="1">
      <alignment horizontal="right" vertical="center"/>
    </xf>
    <xf numFmtId="0" fontId="3" fillId="0" borderId="15" xfId="0" applyFont="1" applyFill="1" applyBorder="1" applyAlignment="1">
      <alignment vertical="center"/>
    </xf>
    <xf numFmtId="0" fontId="3" fillId="0" borderId="16" xfId="0" applyFont="1" applyFill="1" applyBorder="1"/>
    <xf numFmtId="16" fontId="3" fillId="0" borderId="14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165" fontId="3" fillId="0" borderId="15" xfId="0" applyNumberFormat="1" applyFont="1" applyFill="1" applyBorder="1" applyAlignment="1">
      <alignment vertical="center"/>
    </xf>
    <xf numFmtId="16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right" vertical="center"/>
    </xf>
    <xf numFmtId="165" fontId="3" fillId="0" borderId="5" xfId="0" applyNumberFormat="1" applyFont="1" applyFill="1" applyBorder="1" applyAlignment="1">
      <alignment vertical="center"/>
    </xf>
    <xf numFmtId="0" fontId="3" fillId="0" borderId="17" xfId="0" applyFont="1" applyFill="1" applyBorder="1"/>
    <xf numFmtId="37" fontId="3" fillId="0" borderId="12" xfId="0" applyNumberFormat="1" applyFont="1" applyFill="1" applyBorder="1" applyAlignment="1">
      <alignment horizontal="right" vertical="center"/>
    </xf>
    <xf numFmtId="166" fontId="3" fillId="0" borderId="12" xfId="0" applyNumberFormat="1" applyFont="1" applyFill="1" applyBorder="1" applyAlignment="1">
      <alignment horizontal="right" vertical="center" indent="1"/>
    </xf>
    <xf numFmtId="0" fontId="3" fillId="0" borderId="15" xfId="0" applyFont="1" applyFill="1" applyBorder="1" applyAlignment="1">
      <alignment horizontal="right" vertical="center"/>
    </xf>
    <xf numFmtId="0" fontId="3" fillId="0" borderId="15" xfId="0" applyFont="1" applyFill="1" applyBorder="1" applyAlignment="1">
      <alignment horizontal="right" vertical="center" indent="1"/>
    </xf>
    <xf numFmtId="0" fontId="3" fillId="0" borderId="15" xfId="1" applyFont="1" applyFill="1" applyBorder="1" applyAlignment="1" applyProtection="1">
      <alignment horizontal="left" vertical="center" wrapText="1"/>
    </xf>
    <xf numFmtId="49" fontId="3" fillId="0" borderId="15" xfId="1" applyNumberFormat="1" applyFont="1" applyFill="1" applyBorder="1" applyAlignment="1" applyProtection="1">
      <alignment horizontal="left" vertical="center" wrapText="1"/>
    </xf>
    <xf numFmtId="167" fontId="3" fillId="0" borderId="15" xfId="0" applyNumberFormat="1" applyFont="1" applyFill="1" applyBorder="1" applyAlignment="1">
      <alignment vertical="center"/>
    </xf>
    <xf numFmtId="0" fontId="3" fillId="0" borderId="16" xfId="0" applyFont="1" applyFill="1" applyBorder="1" applyAlignment="1">
      <alignment horizontal="right" vertical="center"/>
    </xf>
    <xf numFmtId="165" fontId="3" fillId="0" borderId="15" xfId="0" applyNumberFormat="1" applyFont="1" applyFill="1" applyBorder="1" applyAlignment="1">
      <alignment horizontal="right" vertical="center" indent="1"/>
    </xf>
    <xf numFmtId="0" fontId="3" fillId="0" borderId="15" xfId="0" applyFont="1" applyFill="1" applyBorder="1" applyAlignment="1">
      <alignment horizontal="center" vertical="center" wrapText="1"/>
    </xf>
    <xf numFmtId="166" fontId="3" fillId="0" borderId="15" xfId="0" applyNumberFormat="1" applyFont="1" applyFill="1" applyBorder="1" applyAlignment="1">
      <alignment horizontal="right" vertical="center"/>
    </xf>
    <xf numFmtId="0" fontId="17" fillId="0" borderId="15" xfId="1" applyFont="1" applyFill="1" applyBorder="1" applyAlignment="1" applyProtection="1">
      <alignment horizontal="left" vertical="center" wrapText="1"/>
    </xf>
    <xf numFmtId="164" fontId="3" fillId="0" borderId="15" xfId="0" applyNumberFormat="1" applyFont="1" applyFill="1" applyBorder="1" applyAlignment="1">
      <alignment vertical="center"/>
    </xf>
    <xf numFmtId="0" fontId="19" fillId="0" borderId="0" xfId="0" applyFont="1" applyFill="1"/>
    <xf numFmtId="0" fontId="20" fillId="0" borderId="2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5" fontId="3" fillId="0" borderId="22" xfId="0" applyNumberFormat="1" applyFont="1" applyFill="1" applyBorder="1" applyAlignment="1">
      <alignment horizontal="right" vertical="center" indent="1"/>
    </xf>
    <xf numFmtId="0" fontId="3" fillId="0" borderId="26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169" fontId="3" fillId="0" borderId="12" xfId="0" applyNumberFormat="1" applyFont="1" applyFill="1" applyBorder="1" applyAlignment="1">
      <alignment horizontal="right" vertical="center" indent="1"/>
    </xf>
    <xf numFmtId="165" fontId="3" fillId="0" borderId="12" xfId="0" applyNumberFormat="1" applyFont="1" applyFill="1" applyBorder="1" applyAlignment="1">
      <alignment horizontal="right" vertical="center" indent="1"/>
    </xf>
    <xf numFmtId="168" fontId="21" fillId="0" borderId="12" xfId="0" applyNumberFormat="1" applyFont="1" applyFill="1" applyBorder="1" applyAlignment="1">
      <alignment horizontal="right" vertical="center"/>
    </xf>
    <xf numFmtId="0" fontId="21" fillId="0" borderId="13" xfId="0" applyFont="1" applyFill="1" applyBorder="1" applyAlignment="1">
      <alignment horizontal="right" vertical="center"/>
    </xf>
    <xf numFmtId="0" fontId="13" fillId="0" borderId="0" xfId="0" applyFont="1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4" fontId="22" fillId="0" borderId="12" xfId="0" applyNumberFormat="1" applyFont="1" applyFill="1" applyBorder="1" applyAlignment="1">
      <alignment horizontal="right" wrapText="1"/>
    </xf>
    <xf numFmtId="0" fontId="22" fillId="0" borderId="12" xfId="0" applyFont="1" applyFill="1" applyBorder="1" applyAlignment="1">
      <alignment horizontal="right" wrapText="1"/>
    </xf>
    <xf numFmtId="4" fontId="3" fillId="0" borderId="12" xfId="0" applyNumberFormat="1" applyFont="1" applyFill="1" applyBorder="1"/>
    <xf numFmtId="4" fontId="22" fillId="0" borderId="15" xfId="0" applyNumberFormat="1" applyFont="1" applyFill="1" applyBorder="1" applyAlignment="1">
      <alignment horizontal="right" wrapText="1"/>
    </xf>
    <xf numFmtId="0" fontId="22" fillId="0" borderId="15" xfId="0" applyFont="1" applyFill="1" applyBorder="1" applyAlignment="1">
      <alignment horizontal="right" wrapText="1"/>
    </xf>
    <xf numFmtId="0" fontId="3" fillId="0" borderId="15" xfId="0" applyFont="1" applyFill="1" applyBorder="1"/>
    <xf numFmtId="0" fontId="3" fillId="0" borderId="4" xfId="0" applyFont="1" applyFill="1" applyBorder="1" applyAlignment="1">
      <alignment horizontal="center" vertical="center"/>
    </xf>
    <xf numFmtId="4" fontId="22" fillId="0" borderId="5" xfId="0" applyNumberFormat="1" applyFont="1" applyFill="1" applyBorder="1" applyAlignment="1">
      <alignment horizontal="right" wrapText="1"/>
    </xf>
    <xf numFmtId="0" fontId="22" fillId="0" borderId="5" xfId="0" applyFont="1" applyFill="1" applyBorder="1" applyAlignment="1">
      <alignment horizontal="right" wrapText="1"/>
    </xf>
    <xf numFmtId="0" fontId="3" fillId="0" borderId="5" xfId="0" applyFont="1" applyFill="1" applyBorder="1"/>
    <xf numFmtId="2" fontId="3" fillId="0" borderId="18" xfId="0" applyNumberFormat="1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vertical="center" wrapText="1"/>
    </xf>
    <xf numFmtId="168" fontId="3" fillId="0" borderId="12" xfId="0" applyNumberFormat="1" applyFont="1" applyFill="1" applyBorder="1" applyAlignment="1">
      <alignment horizontal="right" vertical="center" indent="1"/>
    </xf>
    <xf numFmtId="0" fontId="3" fillId="0" borderId="12" xfId="0" applyFont="1" applyFill="1" applyBorder="1"/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right" vertical="center" indent="1"/>
    </xf>
    <xf numFmtId="168" fontId="3" fillId="2" borderId="15" xfId="0" applyNumberFormat="1" applyFont="1" applyFill="1" applyBorder="1"/>
    <xf numFmtId="168" fontId="3" fillId="2" borderId="6" xfId="0" applyNumberFormat="1" applyFont="1" applyFill="1" applyBorder="1"/>
    <xf numFmtId="0" fontId="3" fillId="0" borderId="13" xfId="0" applyFont="1" applyFill="1" applyBorder="1" applyAlignment="1">
      <alignment horizontal="right" vertical="center"/>
    </xf>
    <xf numFmtId="165" fontId="3" fillId="0" borderId="13" xfId="0" applyNumberFormat="1" applyFont="1" applyFill="1" applyBorder="1" applyAlignment="1">
      <alignment vertical="center"/>
    </xf>
    <xf numFmtId="165" fontId="3" fillId="0" borderId="16" xfId="0" applyNumberFormat="1" applyFont="1" applyFill="1" applyBorder="1" applyAlignment="1">
      <alignment vertical="center"/>
    </xf>
    <xf numFmtId="165" fontId="3" fillId="0" borderId="16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indent="1"/>
    </xf>
    <xf numFmtId="0" fontId="3" fillId="2" borderId="1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8" fontId="21" fillId="2" borderId="2" xfId="0" applyNumberFormat="1" applyFont="1" applyFill="1" applyBorder="1" applyAlignment="1">
      <alignment vertical="center"/>
    </xf>
    <xf numFmtId="165" fontId="21" fillId="2" borderId="2" xfId="0" applyNumberFormat="1" applyFont="1" applyFill="1" applyBorder="1" applyAlignment="1">
      <alignment horizontal="right" vertical="center" indent="1"/>
    </xf>
    <xf numFmtId="168" fontId="21" fillId="2" borderId="2" xfId="0" applyNumberFormat="1" applyFont="1" applyFill="1" applyBorder="1"/>
    <xf numFmtId="168" fontId="21" fillId="2" borderId="3" xfId="0" applyNumberFormat="1" applyFont="1" applyFill="1" applyBorder="1"/>
    <xf numFmtId="0" fontId="3" fillId="2" borderId="0" xfId="0" applyFont="1" applyFill="1"/>
    <xf numFmtId="0" fontId="3" fillId="2" borderId="15" xfId="0" applyFont="1" applyFill="1" applyBorder="1"/>
    <xf numFmtId="0" fontId="3" fillId="2" borderId="16" xfId="0" applyFont="1" applyFill="1" applyBorder="1"/>
    <xf numFmtId="0" fontId="13" fillId="2" borderId="1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168" fontId="21" fillId="2" borderId="15" xfId="0" applyNumberFormat="1" applyFont="1" applyFill="1" applyBorder="1"/>
    <xf numFmtId="165" fontId="21" fillId="2" borderId="15" xfId="0" applyNumberFormat="1" applyFont="1" applyFill="1" applyBorder="1"/>
    <xf numFmtId="168" fontId="21" fillId="2" borderId="16" xfId="0" applyNumberFormat="1" applyFont="1" applyFill="1" applyBorder="1"/>
    <xf numFmtId="0" fontId="26" fillId="2" borderId="15" xfId="2" applyFont="1" applyFill="1" applyBorder="1" applyAlignment="1" applyProtection="1">
      <alignment vertical="center" wrapText="1"/>
    </xf>
    <xf numFmtId="168" fontId="3" fillId="2" borderId="16" xfId="0" applyNumberFormat="1" applyFont="1" applyFill="1" applyBorder="1"/>
    <xf numFmtId="0" fontId="13" fillId="2" borderId="0" xfId="0" applyFont="1" applyFill="1" applyBorder="1" applyAlignment="1">
      <alignment vertical="center"/>
    </xf>
    <xf numFmtId="0" fontId="3" fillId="2" borderId="15" xfId="0" applyFont="1" applyFill="1" applyBorder="1" applyAlignment="1">
      <alignment horizontal="center" vertical="center" wrapText="1"/>
    </xf>
    <xf numFmtId="4" fontId="25" fillId="2" borderId="0" xfId="0" applyNumberFormat="1" applyFont="1" applyFill="1" applyBorder="1" applyAlignment="1">
      <alignment horizontal="right"/>
    </xf>
    <xf numFmtId="165" fontId="21" fillId="2" borderId="16" xfId="0" applyNumberFormat="1" applyFont="1" applyFill="1" applyBorder="1"/>
    <xf numFmtId="0" fontId="0" fillId="2" borderId="18" xfId="0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 wrapText="1"/>
    </xf>
    <xf numFmtId="165" fontId="3" fillId="2" borderId="15" xfId="0" applyNumberFormat="1" applyFont="1" applyFill="1" applyBorder="1"/>
    <xf numFmtId="0" fontId="3" fillId="2" borderId="2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165" fontId="3" fillId="2" borderId="6" xfId="0" applyNumberFormat="1" applyFont="1" applyFill="1" applyBorder="1"/>
    <xf numFmtId="0" fontId="3" fillId="2" borderId="7" xfId="0" applyFont="1" applyFill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/>
    <xf numFmtId="0" fontId="10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/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0" fillId="0" borderId="9" xfId="0" applyBorder="1" applyAlignment="1"/>
    <xf numFmtId="0" fontId="0" fillId="0" borderId="10" xfId="0" applyBorder="1" applyAlignment="1"/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center" vertical="top"/>
    </xf>
    <xf numFmtId="0" fontId="14" fillId="0" borderId="19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left" vertical="center" wrapText="1"/>
    </xf>
    <xf numFmtId="0" fontId="14" fillId="0" borderId="21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6" fillId="2" borderId="19" xfId="0" applyFont="1" applyFill="1" applyBorder="1" applyAlignment="1">
      <alignment horizontal="left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Alignment="1"/>
    <xf numFmtId="0" fontId="3" fillId="0" borderId="5" xfId="0" applyFont="1" applyFill="1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3" fillId="0" borderId="17" xfId="0" applyFont="1" applyFill="1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18" fillId="0" borderId="8" xfId="0" applyFont="1" applyFill="1" applyBorder="1" applyAlignment="1">
      <alignment horizontal="center" vertical="top"/>
    </xf>
    <xf numFmtId="0" fontId="18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/>
    </xf>
    <xf numFmtId="0" fontId="0" fillId="0" borderId="18" xfId="0" applyFill="1" applyBorder="1" applyAlignment="1">
      <alignment horizontal="center" vertical="top"/>
    </xf>
    <xf numFmtId="0" fontId="16" fillId="0" borderId="19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7" fillId="0" borderId="5" xfId="1" applyFont="1" applyFill="1" applyBorder="1" applyAlignment="1" applyProtection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</cellXfs>
  <cellStyles count="3">
    <cellStyle name="Обычный" xfId="0" builtinId="0"/>
    <cellStyle name="Обычный_4 Трудовые ресурсы" xfId="1" xr:uid="{00000000-0005-0000-0000-000001000000}"/>
    <cellStyle name="Обычный_6_1 Доходы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2"/>
  <sheetViews>
    <sheetView tabSelected="1" workbookViewId="0">
      <selection activeCell="D59" sqref="D59"/>
    </sheetView>
  </sheetViews>
  <sheetFormatPr defaultColWidth="8.85546875" defaultRowHeight="12.75" x14ac:dyDescent="0.2"/>
  <cols>
    <col min="1" max="1" width="5" style="2" customWidth="1"/>
    <col min="2" max="2" width="58.28515625" style="1" customWidth="1"/>
    <col min="3" max="3" width="11.5703125" style="2" customWidth="1"/>
    <col min="4" max="4" width="13.7109375" style="1" customWidth="1"/>
    <col min="5" max="5" width="12.7109375" style="1" customWidth="1"/>
    <col min="6" max="6" width="10.28515625" style="1" customWidth="1"/>
    <col min="7" max="7" width="12.7109375" style="1" customWidth="1"/>
    <col min="8" max="8" width="0" style="1" hidden="1" customWidth="1"/>
    <col min="9" max="252" width="8.85546875" style="1"/>
    <col min="253" max="253" width="5" style="1" customWidth="1"/>
    <col min="254" max="254" width="48.7109375" style="1" customWidth="1"/>
    <col min="255" max="255" width="14.42578125" style="1" customWidth="1"/>
    <col min="256" max="256" width="11.28515625" style="1" customWidth="1"/>
    <col min="257" max="257" width="11.5703125" style="1" customWidth="1"/>
    <col min="258" max="508" width="8.85546875" style="1"/>
    <col min="509" max="509" width="5" style="1" customWidth="1"/>
    <col min="510" max="510" width="48.7109375" style="1" customWidth="1"/>
    <col min="511" max="511" width="14.42578125" style="1" customWidth="1"/>
    <col min="512" max="512" width="11.28515625" style="1" customWidth="1"/>
    <col min="513" max="513" width="11.5703125" style="1" customWidth="1"/>
    <col min="514" max="764" width="8.85546875" style="1"/>
    <col min="765" max="765" width="5" style="1" customWidth="1"/>
    <col min="766" max="766" width="48.7109375" style="1" customWidth="1"/>
    <col min="767" max="767" width="14.42578125" style="1" customWidth="1"/>
    <col min="768" max="768" width="11.28515625" style="1" customWidth="1"/>
    <col min="769" max="769" width="11.5703125" style="1" customWidth="1"/>
    <col min="770" max="1020" width="8.85546875" style="1"/>
    <col min="1021" max="1021" width="5" style="1" customWidth="1"/>
    <col min="1022" max="1022" width="48.7109375" style="1" customWidth="1"/>
    <col min="1023" max="1023" width="14.42578125" style="1" customWidth="1"/>
    <col min="1024" max="1024" width="11.28515625" style="1" customWidth="1"/>
    <col min="1025" max="1025" width="11.5703125" style="1" customWidth="1"/>
    <col min="1026" max="1276" width="8.85546875" style="1"/>
    <col min="1277" max="1277" width="5" style="1" customWidth="1"/>
    <col min="1278" max="1278" width="48.7109375" style="1" customWidth="1"/>
    <col min="1279" max="1279" width="14.42578125" style="1" customWidth="1"/>
    <col min="1280" max="1280" width="11.28515625" style="1" customWidth="1"/>
    <col min="1281" max="1281" width="11.5703125" style="1" customWidth="1"/>
    <col min="1282" max="1532" width="8.85546875" style="1"/>
    <col min="1533" max="1533" width="5" style="1" customWidth="1"/>
    <col min="1534" max="1534" width="48.7109375" style="1" customWidth="1"/>
    <col min="1535" max="1535" width="14.42578125" style="1" customWidth="1"/>
    <col min="1536" max="1536" width="11.28515625" style="1" customWidth="1"/>
    <col min="1537" max="1537" width="11.5703125" style="1" customWidth="1"/>
    <col min="1538" max="1788" width="8.85546875" style="1"/>
    <col min="1789" max="1789" width="5" style="1" customWidth="1"/>
    <col min="1790" max="1790" width="48.7109375" style="1" customWidth="1"/>
    <col min="1791" max="1791" width="14.42578125" style="1" customWidth="1"/>
    <col min="1792" max="1792" width="11.28515625" style="1" customWidth="1"/>
    <col min="1793" max="1793" width="11.5703125" style="1" customWidth="1"/>
    <col min="1794" max="2044" width="8.85546875" style="1"/>
    <col min="2045" max="2045" width="5" style="1" customWidth="1"/>
    <col min="2046" max="2046" width="48.7109375" style="1" customWidth="1"/>
    <col min="2047" max="2047" width="14.42578125" style="1" customWidth="1"/>
    <col min="2048" max="2048" width="11.28515625" style="1" customWidth="1"/>
    <col min="2049" max="2049" width="11.5703125" style="1" customWidth="1"/>
    <col min="2050" max="2300" width="8.85546875" style="1"/>
    <col min="2301" max="2301" width="5" style="1" customWidth="1"/>
    <col min="2302" max="2302" width="48.7109375" style="1" customWidth="1"/>
    <col min="2303" max="2303" width="14.42578125" style="1" customWidth="1"/>
    <col min="2304" max="2304" width="11.28515625" style="1" customWidth="1"/>
    <col min="2305" max="2305" width="11.5703125" style="1" customWidth="1"/>
    <col min="2306" max="2556" width="8.85546875" style="1"/>
    <col min="2557" max="2557" width="5" style="1" customWidth="1"/>
    <col min="2558" max="2558" width="48.7109375" style="1" customWidth="1"/>
    <col min="2559" max="2559" width="14.42578125" style="1" customWidth="1"/>
    <col min="2560" max="2560" width="11.28515625" style="1" customWidth="1"/>
    <col min="2561" max="2561" width="11.5703125" style="1" customWidth="1"/>
    <col min="2562" max="2812" width="8.85546875" style="1"/>
    <col min="2813" max="2813" width="5" style="1" customWidth="1"/>
    <col min="2814" max="2814" width="48.7109375" style="1" customWidth="1"/>
    <col min="2815" max="2815" width="14.42578125" style="1" customWidth="1"/>
    <col min="2816" max="2816" width="11.28515625" style="1" customWidth="1"/>
    <col min="2817" max="2817" width="11.5703125" style="1" customWidth="1"/>
    <col min="2818" max="3068" width="8.85546875" style="1"/>
    <col min="3069" max="3069" width="5" style="1" customWidth="1"/>
    <col min="3070" max="3070" width="48.7109375" style="1" customWidth="1"/>
    <col min="3071" max="3071" width="14.42578125" style="1" customWidth="1"/>
    <col min="3072" max="3072" width="11.28515625" style="1" customWidth="1"/>
    <col min="3073" max="3073" width="11.5703125" style="1" customWidth="1"/>
    <col min="3074" max="3324" width="8.85546875" style="1"/>
    <col min="3325" max="3325" width="5" style="1" customWidth="1"/>
    <col min="3326" max="3326" width="48.7109375" style="1" customWidth="1"/>
    <col min="3327" max="3327" width="14.42578125" style="1" customWidth="1"/>
    <col min="3328" max="3328" width="11.28515625" style="1" customWidth="1"/>
    <col min="3329" max="3329" width="11.5703125" style="1" customWidth="1"/>
    <col min="3330" max="3580" width="8.85546875" style="1"/>
    <col min="3581" max="3581" width="5" style="1" customWidth="1"/>
    <col min="3582" max="3582" width="48.7109375" style="1" customWidth="1"/>
    <col min="3583" max="3583" width="14.42578125" style="1" customWidth="1"/>
    <col min="3584" max="3584" width="11.28515625" style="1" customWidth="1"/>
    <col min="3585" max="3585" width="11.5703125" style="1" customWidth="1"/>
    <col min="3586" max="3836" width="8.85546875" style="1"/>
    <col min="3837" max="3837" width="5" style="1" customWidth="1"/>
    <col min="3838" max="3838" width="48.7109375" style="1" customWidth="1"/>
    <col min="3839" max="3839" width="14.42578125" style="1" customWidth="1"/>
    <col min="3840" max="3840" width="11.28515625" style="1" customWidth="1"/>
    <col min="3841" max="3841" width="11.5703125" style="1" customWidth="1"/>
    <col min="3842" max="4092" width="8.85546875" style="1"/>
    <col min="4093" max="4093" width="5" style="1" customWidth="1"/>
    <col min="4094" max="4094" width="48.7109375" style="1" customWidth="1"/>
    <col min="4095" max="4095" width="14.42578125" style="1" customWidth="1"/>
    <col min="4096" max="4096" width="11.28515625" style="1" customWidth="1"/>
    <col min="4097" max="4097" width="11.5703125" style="1" customWidth="1"/>
    <col min="4098" max="4348" width="8.85546875" style="1"/>
    <col min="4349" max="4349" width="5" style="1" customWidth="1"/>
    <col min="4350" max="4350" width="48.7109375" style="1" customWidth="1"/>
    <col min="4351" max="4351" width="14.42578125" style="1" customWidth="1"/>
    <col min="4352" max="4352" width="11.28515625" style="1" customWidth="1"/>
    <col min="4353" max="4353" width="11.5703125" style="1" customWidth="1"/>
    <col min="4354" max="4604" width="8.85546875" style="1"/>
    <col min="4605" max="4605" width="5" style="1" customWidth="1"/>
    <col min="4606" max="4606" width="48.7109375" style="1" customWidth="1"/>
    <col min="4607" max="4607" width="14.42578125" style="1" customWidth="1"/>
    <col min="4608" max="4608" width="11.28515625" style="1" customWidth="1"/>
    <col min="4609" max="4609" width="11.5703125" style="1" customWidth="1"/>
    <col min="4610" max="4860" width="8.85546875" style="1"/>
    <col min="4861" max="4861" width="5" style="1" customWidth="1"/>
    <col min="4862" max="4862" width="48.7109375" style="1" customWidth="1"/>
    <col min="4863" max="4863" width="14.42578125" style="1" customWidth="1"/>
    <col min="4864" max="4864" width="11.28515625" style="1" customWidth="1"/>
    <col min="4865" max="4865" width="11.5703125" style="1" customWidth="1"/>
    <col min="4866" max="5116" width="8.85546875" style="1"/>
    <col min="5117" max="5117" width="5" style="1" customWidth="1"/>
    <col min="5118" max="5118" width="48.7109375" style="1" customWidth="1"/>
    <col min="5119" max="5119" width="14.42578125" style="1" customWidth="1"/>
    <col min="5120" max="5120" width="11.28515625" style="1" customWidth="1"/>
    <col min="5121" max="5121" width="11.5703125" style="1" customWidth="1"/>
    <col min="5122" max="5372" width="8.85546875" style="1"/>
    <col min="5373" max="5373" width="5" style="1" customWidth="1"/>
    <col min="5374" max="5374" width="48.7109375" style="1" customWidth="1"/>
    <col min="5375" max="5375" width="14.42578125" style="1" customWidth="1"/>
    <col min="5376" max="5376" width="11.28515625" style="1" customWidth="1"/>
    <col min="5377" max="5377" width="11.5703125" style="1" customWidth="1"/>
    <col min="5378" max="5628" width="8.85546875" style="1"/>
    <col min="5629" max="5629" width="5" style="1" customWidth="1"/>
    <col min="5630" max="5630" width="48.7109375" style="1" customWidth="1"/>
    <col min="5631" max="5631" width="14.42578125" style="1" customWidth="1"/>
    <col min="5632" max="5632" width="11.28515625" style="1" customWidth="1"/>
    <col min="5633" max="5633" width="11.5703125" style="1" customWidth="1"/>
    <col min="5634" max="5884" width="8.85546875" style="1"/>
    <col min="5885" max="5885" width="5" style="1" customWidth="1"/>
    <col min="5886" max="5886" width="48.7109375" style="1" customWidth="1"/>
    <col min="5887" max="5887" width="14.42578125" style="1" customWidth="1"/>
    <col min="5888" max="5888" width="11.28515625" style="1" customWidth="1"/>
    <col min="5889" max="5889" width="11.5703125" style="1" customWidth="1"/>
    <col min="5890" max="6140" width="8.85546875" style="1"/>
    <col min="6141" max="6141" width="5" style="1" customWidth="1"/>
    <col min="6142" max="6142" width="48.7109375" style="1" customWidth="1"/>
    <col min="6143" max="6143" width="14.42578125" style="1" customWidth="1"/>
    <col min="6144" max="6144" width="11.28515625" style="1" customWidth="1"/>
    <col min="6145" max="6145" width="11.5703125" style="1" customWidth="1"/>
    <col min="6146" max="6396" width="8.85546875" style="1"/>
    <col min="6397" max="6397" width="5" style="1" customWidth="1"/>
    <col min="6398" max="6398" width="48.7109375" style="1" customWidth="1"/>
    <col min="6399" max="6399" width="14.42578125" style="1" customWidth="1"/>
    <col min="6400" max="6400" width="11.28515625" style="1" customWidth="1"/>
    <col min="6401" max="6401" width="11.5703125" style="1" customWidth="1"/>
    <col min="6402" max="6652" width="8.85546875" style="1"/>
    <col min="6653" max="6653" width="5" style="1" customWidth="1"/>
    <col min="6654" max="6654" width="48.7109375" style="1" customWidth="1"/>
    <col min="6655" max="6655" width="14.42578125" style="1" customWidth="1"/>
    <col min="6656" max="6656" width="11.28515625" style="1" customWidth="1"/>
    <col min="6657" max="6657" width="11.5703125" style="1" customWidth="1"/>
    <col min="6658" max="6908" width="8.85546875" style="1"/>
    <col min="6909" max="6909" width="5" style="1" customWidth="1"/>
    <col min="6910" max="6910" width="48.7109375" style="1" customWidth="1"/>
    <col min="6911" max="6911" width="14.42578125" style="1" customWidth="1"/>
    <col min="6912" max="6912" width="11.28515625" style="1" customWidth="1"/>
    <col min="6913" max="6913" width="11.5703125" style="1" customWidth="1"/>
    <col min="6914" max="7164" width="8.85546875" style="1"/>
    <col min="7165" max="7165" width="5" style="1" customWidth="1"/>
    <col min="7166" max="7166" width="48.7109375" style="1" customWidth="1"/>
    <col min="7167" max="7167" width="14.42578125" style="1" customWidth="1"/>
    <col min="7168" max="7168" width="11.28515625" style="1" customWidth="1"/>
    <col min="7169" max="7169" width="11.5703125" style="1" customWidth="1"/>
    <col min="7170" max="7420" width="8.85546875" style="1"/>
    <col min="7421" max="7421" width="5" style="1" customWidth="1"/>
    <col min="7422" max="7422" width="48.7109375" style="1" customWidth="1"/>
    <col min="7423" max="7423" width="14.42578125" style="1" customWidth="1"/>
    <col min="7424" max="7424" width="11.28515625" style="1" customWidth="1"/>
    <col min="7425" max="7425" width="11.5703125" style="1" customWidth="1"/>
    <col min="7426" max="7676" width="8.85546875" style="1"/>
    <col min="7677" max="7677" width="5" style="1" customWidth="1"/>
    <col min="7678" max="7678" width="48.7109375" style="1" customWidth="1"/>
    <col min="7679" max="7679" width="14.42578125" style="1" customWidth="1"/>
    <col min="7680" max="7680" width="11.28515625" style="1" customWidth="1"/>
    <col min="7681" max="7681" width="11.5703125" style="1" customWidth="1"/>
    <col min="7682" max="7932" width="8.85546875" style="1"/>
    <col min="7933" max="7933" width="5" style="1" customWidth="1"/>
    <col min="7934" max="7934" width="48.7109375" style="1" customWidth="1"/>
    <col min="7935" max="7935" width="14.42578125" style="1" customWidth="1"/>
    <col min="7936" max="7936" width="11.28515625" style="1" customWidth="1"/>
    <col min="7937" max="7937" width="11.5703125" style="1" customWidth="1"/>
    <col min="7938" max="8188" width="8.85546875" style="1"/>
    <col min="8189" max="8189" width="5" style="1" customWidth="1"/>
    <col min="8190" max="8190" width="48.7109375" style="1" customWidth="1"/>
    <col min="8191" max="8191" width="14.42578125" style="1" customWidth="1"/>
    <col min="8192" max="8192" width="11.28515625" style="1" customWidth="1"/>
    <col min="8193" max="8193" width="11.5703125" style="1" customWidth="1"/>
    <col min="8194" max="8444" width="8.85546875" style="1"/>
    <col min="8445" max="8445" width="5" style="1" customWidth="1"/>
    <col min="8446" max="8446" width="48.7109375" style="1" customWidth="1"/>
    <col min="8447" max="8447" width="14.42578125" style="1" customWidth="1"/>
    <col min="8448" max="8448" width="11.28515625" style="1" customWidth="1"/>
    <col min="8449" max="8449" width="11.5703125" style="1" customWidth="1"/>
    <col min="8450" max="8700" width="8.85546875" style="1"/>
    <col min="8701" max="8701" width="5" style="1" customWidth="1"/>
    <col min="8702" max="8702" width="48.7109375" style="1" customWidth="1"/>
    <col min="8703" max="8703" width="14.42578125" style="1" customWidth="1"/>
    <col min="8704" max="8704" width="11.28515625" style="1" customWidth="1"/>
    <col min="8705" max="8705" width="11.5703125" style="1" customWidth="1"/>
    <col min="8706" max="8956" width="8.85546875" style="1"/>
    <col min="8957" max="8957" width="5" style="1" customWidth="1"/>
    <col min="8958" max="8958" width="48.7109375" style="1" customWidth="1"/>
    <col min="8959" max="8959" width="14.42578125" style="1" customWidth="1"/>
    <col min="8960" max="8960" width="11.28515625" style="1" customWidth="1"/>
    <col min="8961" max="8961" width="11.5703125" style="1" customWidth="1"/>
    <col min="8962" max="9212" width="8.85546875" style="1"/>
    <col min="9213" max="9213" width="5" style="1" customWidth="1"/>
    <col min="9214" max="9214" width="48.7109375" style="1" customWidth="1"/>
    <col min="9215" max="9215" width="14.42578125" style="1" customWidth="1"/>
    <col min="9216" max="9216" width="11.28515625" style="1" customWidth="1"/>
    <col min="9217" max="9217" width="11.5703125" style="1" customWidth="1"/>
    <col min="9218" max="9468" width="8.85546875" style="1"/>
    <col min="9469" max="9469" width="5" style="1" customWidth="1"/>
    <col min="9470" max="9470" width="48.7109375" style="1" customWidth="1"/>
    <col min="9471" max="9471" width="14.42578125" style="1" customWidth="1"/>
    <col min="9472" max="9472" width="11.28515625" style="1" customWidth="1"/>
    <col min="9473" max="9473" width="11.5703125" style="1" customWidth="1"/>
    <col min="9474" max="9724" width="8.85546875" style="1"/>
    <col min="9725" max="9725" width="5" style="1" customWidth="1"/>
    <col min="9726" max="9726" width="48.7109375" style="1" customWidth="1"/>
    <col min="9727" max="9727" width="14.42578125" style="1" customWidth="1"/>
    <col min="9728" max="9728" width="11.28515625" style="1" customWidth="1"/>
    <col min="9729" max="9729" width="11.5703125" style="1" customWidth="1"/>
    <col min="9730" max="9980" width="8.85546875" style="1"/>
    <col min="9981" max="9981" width="5" style="1" customWidth="1"/>
    <col min="9982" max="9982" width="48.7109375" style="1" customWidth="1"/>
    <col min="9983" max="9983" width="14.42578125" style="1" customWidth="1"/>
    <col min="9984" max="9984" width="11.28515625" style="1" customWidth="1"/>
    <col min="9985" max="9985" width="11.5703125" style="1" customWidth="1"/>
    <col min="9986" max="10236" width="8.85546875" style="1"/>
    <col min="10237" max="10237" width="5" style="1" customWidth="1"/>
    <col min="10238" max="10238" width="48.7109375" style="1" customWidth="1"/>
    <col min="10239" max="10239" width="14.42578125" style="1" customWidth="1"/>
    <col min="10240" max="10240" width="11.28515625" style="1" customWidth="1"/>
    <col min="10241" max="10241" width="11.5703125" style="1" customWidth="1"/>
    <col min="10242" max="10492" width="8.85546875" style="1"/>
    <col min="10493" max="10493" width="5" style="1" customWidth="1"/>
    <col min="10494" max="10494" width="48.7109375" style="1" customWidth="1"/>
    <col min="10495" max="10495" width="14.42578125" style="1" customWidth="1"/>
    <col min="10496" max="10496" width="11.28515625" style="1" customWidth="1"/>
    <col min="10497" max="10497" width="11.5703125" style="1" customWidth="1"/>
    <col min="10498" max="10748" width="8.85546875" style="1"/>
    <col min="10749" max="10749" width="5" style="1" customWidth="1"/>
    <col min="10750" max="10750" width="48.7109375" style="1" customWidth="1"/>
    <col min="10751" max="10751" width="14.42578125" style="1" customWidth="1"/>
    <col min="10752" max="10752" width="11.28515625" style="1" customWidth="1"/>
    <col min="10753" max="10753" width="11.5703125" style="1" customWidth="1"/>
    <col min="10754" max="11004" width="8.85546875" style="1"/>
    <col min="11005" max="11005" width="5" style="1" customWidth="1"/>
    <col min="11006" max="11006" width="48.7109375" style="1" customWidth="1"/>
    <col min="11007" max="11007" width="14.42578125" style="1" customWidth="1"/>
    <col min="11008" max="11008" width="11.28515625" style="1" customWidth="1"/>
    <col min="11009" max="11009" width="11.5703125" style="1" customWidth="1"/>
    <col min="11010" max="11260" width="8.85546875" style="1"/>
    <col min="11261" max="11261" width="5" style="1" customWidth="1"/>
    <col min="11262" max="11262" width="48.7109375" style="1" customWidth="1"/>
    <col min="11263" max="11263" width="14.42578125" style="1" customWidth="1"/>
    <col min="11264" max="11264" width="11.28515625" style="1" customWidth="1"/>
    <col min="11265" max="11265" width="11.5703125" style="1" customWidth="1"/>
    <col min="11266" max="11516" width="8.85546875" style="1"/>
    <col min="11517" max="11517" width="5" style="1" customWidth="1"/>
    <col min="11518" max="11518" width="48.7109375" style="1" customWidth="1"/>
    <col min="11519" max="11519" width="14.42578125" style="1" customWidth="1"/>
    <col min="11520" max="11520" width="11.28515625" style="1" customWidth="1"/>
    <col min="11521" max="11521" width="11.5703125" style="1" customWidth="1"/>
    <col min="11522" max="11772" width="8.85546875" style="1"/>
    <col min="11773" max="11773" width="5" style="1" customWidth="1"/>
    <col min="11774" max="11774" width="48.7109375" style="1" customWidth="1"/>
    <col min="11775" max="11775" width="14.42578125" style="1" customWidth="1"/>
    <col min="11776" max="11776" width="11.28515625" style="1" customWidth="1"/>
    <col min="11777" max="11777" width="11.5703125" style="1" customWidth="1"/>
    <col min="11778" max="12028" width="8.85546875" style="1"/>
    <col min="12029" max="12029" width="5" style="1" customWidth="1"/>
    <col min="12030" max="12030" width="48.7109375" style="1" customWidth="1"/>
    <col min="12031" max="12031" width="14.42578125" style="1" customWidth="1"/>
    <col min="12032" max="12032" width="11.28515625" style="1" customWidth="1"/>
    <col min="12033" max="12033" width="11.5703125" style="1" customWidth="1"/>
    <col min="12034" max="12284" width="8.85546875" style="1"/>
    <col min="12285" max="12285" width="5" style="1" customWidth="1"/>
    <col min="12286" max="12286" width="48.7109375" style="1" customWidth="1"/>
    <col min="12287" max="12287" width="14.42578125" style="1" customWidth="1"/>
    <col min="12288" max="12288" width="11.28515625" style="1" customWidth="1"/>
    <col min="12289" max="12289" width="11.5703125" style="1" customWidth="1"/>
    <col min="12290" max="12540" width="8.85546875" style="1"/>
    <col min="12541" max="12541" width="5" style="1" customWidth="1"/>
    <col min="12542" max="12542" width="48.7109375" style="1" customWidth="1"/>
    <col min="12543" max="12543" width="14.42578125" style="1" customWidth="1"/>
    <col min="12544" max="12544" width="11.28515625" style="1" customWidth="1"/>
    <col min="12545" max="12545" width="11.5703125" style="1" customWidth="1"/>
    <col min="12546" max="12796" width="8.85546875" style="1"/>
    <col min="12797" max="12797" width="5" style="1" customWidth="1"/>
    <col min="12798" max="12798" width="48.7109375" style="1" customWidth="1"/>
    <col min="12799" max="12799" width="14.42578125" style="1" customWidth="1"/>
    <col min="12800" max="12800" width="11.28515625" style="1" customWidth="1"/>
    <col min="12801" max="12801" width="11.5703125" style="1" customWidth="1"/>
    <col min="12802" max="13052" width="8.85546875" style="1"/>
    <col min="13053" max="13053" width="5" style="1" customWidth="1"/>
    <col min="13054" max="13054" width="48.7109375" style="1" customWidth="1"/>
    <col min="13055" max="13055" width="14.42578125" style="1" customWidth="1"/>
    <col min="13056" max="13056" width="11.28515625" style="1" customWidth="1"/>
    <col min="13057" max="13057" width="11.5703125" style="1" customWidth="1"/>
    <col min="13058" max="13308" width="8.85546875" style="1"/>
    <col min="13309" max="13309" width="5" style="1" customWidth="1"/>
    <col min="13310" max="13310" width="48.7109375" style="1" customWidth="1"/>
    <col min="13311" max="13311" width="14.42578125" style="1" customWidth="1"/>
    <col min="13312" max="13312" width="11.28515625" style="1" customWidth="1"/>
    <col min="13313" max="13313" width="11.5703125" style="1" customWidth="1"/>
    <col min="13314" max="13564" width="8.85546875" style="1"/>
    <col min="13565" max="13565" width="5" style="1" customWidth="1"/>
    <col min="13566" max="13566" width="48.7109375" style="1" customWidth="1"/>
    <col min="13567" max="13567" width="14.42578125" style="1" customWidth="1"/>
    <col min="13568" max="13568" width="11.28515625" style="1" customWidth="1"/>
    <col min="13569" max="13569" width="11.5703125" style="1" customWidth="1"/>
    <col min="13570" max="13820" width="8.85546875" style="1"/>
    <col min="13821" max="13821" width="5" style="1" customWidth="1"/>
    <col min="13822" max="13822" width="48.7109375" style="1" customWidth="1"/>
    <col min="13823" max="13823" width="14.42578125" style="1" customWidth="1"/>
    <col min="13824" max="13824" width="11.28515625" style="1" customWidth="1"/>
    <col min="13825" max="13825" width="11.5703125" style="1" customWidth="1"/>
    <col min="13826" max="14076" width="8.85546875" style="1"/>
    <col min="14077" max="14077" width="5" style="1" customWidth="1"/>
    <col min="14078" max="14078" width="48.7109375" style="1" customWidth="1"/>
    <col min="14079" max="14079" width="14.42578125" style="1" customWidth="1"/>
    <col min="14080" max="14080" width="11.28515625" style="1" customWidth="1"/>
    <col min="14081" max="14081" width="11.5703125" style="1" customWidth="1"/>
    <col min="14082" max="14332" width="8.85546875" style="1"/>
    <col min="14333" max="14333" width="5" style="1" customWidth="1"/>
    <col min="14334" max="14334" width="48.7109375" style="1" customWidth="1"/>
    <col min="14335" max="14335" width="14.42578125" style="1" customWidth="1"/>
    <col min="14336" max="14336" width="11.28515625" style="1" customWidth="1"/>
    <col min="14337" max="14337" width="11.5703125" style="1" customWidth="1"/>
    <col min="14338" max="14588" width="8.85546875" style="1"/>
    <col min="14589" max="14589" width="5" style="1" customWidth="1"/>
    <col min="14590" max="14590" width="48.7109375" style="1" customWidth="1"/>
    <col min="14591" max="14591" width="14.42578125" style="1" customWidth="1"/>
    <col min="14592" max="14592" width="11.28515625" style="1" customWidth="1"/>
    <col min="14593" max="14593" width="11.5703125" style="1" customWidth="1"/>
    <col min="14594" max="14844" width="8.85546875" style="1"/>
    <col min="14845" max="14845" width="5" style="1" customWidth="1"/>
    <col min="14846" max="14846" width="48.7109375" style="1" customWidth="1"/>
    <col min="14847" max="14847" width="14.42578125" style="1" customWidth="1"/>
    <col min="14848" max="14848" width="11.28515625" style="1" customWidth="1"/>
    <col min="14849" max="14849" width="11.5703125" style="1" customWidth="1"/>
    <col min="14850" max="15100" width="8.85546875" style="1"/>
    <col min="15101" max="15101" width="5" style="1" customWidth="1"/>
    <col min="15102" max="15102" width="48.7109375" style="1" customWidth="1"/>
    <col min="15103" max="15103" width="14.42578125" style="1" customWidth="1"/>
    <col min="15104" max="15104" width="11.28515625" style="1" customWidth="1"/>
    <col min="15105" max="15105" width="11.5703125" style="1" customWidth="1"/>
    <col min="15106" max="15356" width="8.85546875" style="1"/>
    <col min="15357" max="15357" width="5" style="1" customWidth="1"/>
    <col min="15358" max="15358" width="48.7109375" style="1" customWidth="1"/>
    <col min="15359" max="15359" width="14.42578125" style="1" customWidth="1"/>
    <col min="15360" max="15360" width="11.28515625" style="1" customWidth="1"/>
    <col min="15361" max="15361" width="11.5703125" style="1" customWidth="1"/>
    <col min="15362" max="15612" width="8.85546875" style="1"/>
    <col min="15613" max="15613" width="5" style="1" customWidth="1"/>
    <col min="15614" max="15614" width="48.7109375" style="1" customWidth="1"/>
    <col min="15615" max="15615" width="14.42578125" style="1" customWidth="1"/>
    <col min="15616" max="15616" width="11.28515625" style="1" customWidth="1"/>
    <col min="15617" max="15617" width="11.5703125" style="1" customWidth="1"/>
    <col min="15618" max="15868" width="8.85546875" style="1"/>
    <col min="15869" max="15869" width="5" style="1" customWidth="1"/>
    <col min="15870" max="15870" width="48.7109375" style="1" customWidth="1"/>
    <col min="15871" max="15871" width="14.42578125" style="1" customWidth="1"/>
    <col min="15872" max="15872" width="11.28515625" style="1" customWidth="1"/>
    <col min="15873" max="15873" width="11.5703125" style="1" customWidth="1"/>
    <col min="15874" max="16124" width="8.85546875" style="1"/>
    <col min="16125" max="16125" width="5" style="1" customWidth="1"/>
    <col min="16126" max="16126" width="48.7109375" style="1" customWidth="1"/>
    <col min="16127" max="16127" width="14.42578125" style="1" customWidth="1"/>
    <col min="16128" max="16128" width="11.28515625" style="1" customWidth="1"/>
    <col min="16129" max="16129" width="11.5703125" style="1" customWidth="1"/>
    <col min="16130" max="16384" width="8.85546875" style="1"/>
  </cols>
  <sheetData>
    <row r="1" spans="1:7" ht="15.75" x14ac:dyDescent="0.25">
      <c r="A1" s="145" t="s">
        <v>0</v>
      </c>
      <c r="B1" s="145"/>
      <c r="C1" s="145"/>
      <c r="D1" s="145"/>
      <c r="E1" s="145"/>
      <c r="F1" s="146"/>
      <c r="G1" s="146"/>
    </row>
    <row r="2" spans="1:7" ht="20.25" x14ac:dyDescent="0.3">
      <c r="A2" s="110" t="s">
        <v>1</v>
      </c>
      <c r="B2" s="110"/>
      <c r="C2" s="110"/>
      <c r="D2" s="110"/>
      <c r="E2" s="110"/>
    </row>
    <row r="3" spans="1:7" ht="20.25" x14ac:dyDescent="0.3">
      <c r="A3" s="110" t="s">
        <v>2</v>
      </c>
      <c r="B3" s="110"/>
      <c r="C3" s="110"/>
      <c r="D3" s="110"/>
      <c r="E3" s="110"/>
    </row>
    <row r="4" spans="1:7" x14ac:dyDescent="0.2">
      <c r="A4" s="111" t="s">
        <v>3</v>
      </c>
      <c r="B4" s="111"/>
      <c r="C4" s="111"/>
      <c r="D4" s="111"/>
      <c r="E4" s="111"/>
    </row>
    <row r="5" spans="1:7" ht="15" x14ac:dyDescent="0.25">
      <c r="A5" s="112" t="s">
        <v>78</v>
      </c>
      <c r="B5" s="112"/>
      <c r="C5" s="112"/>
      <c r="D5" s="112"/>
      <c r="E5" s="112"/>
    </row>
    <row r="6" spans="1:7" ht="13.5" thickBot="1" x14ac:dyDescent="0.25">
      <c r="E6" s="3"/>
    </row>
    <row r="7" spans="1:7" x14ac:dyDescent="0.2">
      <c r="A7" s="113" t="s">
        <v>4</v>
      </c>
      <c r="B7" s="115" t="s">
        <v>5</v>
      </c>
      <c r="C7" s="115" t="s">
        <v>6</v>
      </c>
      <c r="D7" s="118" t="s">
        <v>79</v>
      </c>
      <c r="E7" s="120" t="s">
        <v>7</v>
      </c>
      <c r="F7" s="124" t="s">
        <v>80</v>
      </c>
      <c r="G7" s="126" t="s">
        <v>7</v>
      </c>
    </row>
    <row r="8" spans="1:7" ht="44.45" customHeight="1" thickBot="1" x14ac:dyDescent="0.25">
      <c r="A8" s="114"/>
      <c r="B8" s="116"/>
      <c r="C8" s="117"/>
      <c r="D8" s="119"/>
      <c r="E8" s="121"/>
      <c r="F8" s="125"/>
      <c r="G8" s="127"/>
    </row>
    <row r="9" spans="1:7" ht="16.5" thickBot="1" x14ac:dyDescent="0.3">
      <c r="A9" s="128" t="s">
        <v>8</v>
      </c>
      <c r="B9" s="129"/>
      <c r="C9" s="129"/>
      <c r="D9" s="129"/>
      <c r="E9" s="129"/>
      <c r="F9" s="130"/>
      <c r="G9" s="131"/>
    </row>
    <row r="10" spans="1:7" x14ac:dyDescent="0.2">
      <c r="A10" s="4" t="s">
        <v>9</v>
      </c>
      <c r="B10" s="5" t="s">
        <v>10</v>
      </c>
      <c r="C10" s="6" t="s">
        <v>11</v>
      </c>
      <c r="D10" s="8">
        <v>106077</v>
      </c>
      <c r="E10" s="7">
        <v>100.1</v>
      </c>
      <c r="F10" s="8">
        <v>105840</v>
      </c>
      <c r="G10" s="76">
        <v>99.8</v>
      </c>
    </row>
    <row r="11" spans="1:7" x14ac:dyDescent="0.2">
      <c r="A11" s="10" t="s">
        <v>12</v>
      </c>
      <c r="B11" s="11" t="s">
        <v>13</v>
      </c>
      <c r="C11" s="12" t="s">
        <v>11</v>
      </c>
      <c r="D11" s="13">
        <v>348</v>
      </c>
      <c r="E11" s="14">
        <v>105.1</v>
      </c>
      <c r="F11" s="15">
        <v>753</v>
      </c>
      <c r="G11" s="16">
        <v>105.2</v>
      </c>
    </row>
    <row r="12" spans="1:7" x14ac:dyDescent="0.2">
      <c r="A12" s="10" t="s">
        <v>14</v>
      </c>
      <c r="B12" s="11" t="s">
        <v>15</v>
      </c>
      <c r="C12" s="12" t="s">
        <v>11</v>
      </c>
      <c r="D12" s="13">
        <v>820</v>
      </c>
      <c r="E12" s="14">
        <v>106.6</v>
      </c>
      <c r="F12" s="15">
        <v>1690</v>
      </c>
      <c r="G12" s="16">
        <v>107.2</v>
      </c>
    </row>
    <row r="13" spans="1:7" x14ac:dyDescent="0.2">
      <c r="A13" s="10" t="s">
        <v>16</v>
      </c>
      <c r="B13" s="11" t="s">
        <v>17</v>
      </c>
      <c r="C13" s="12" t="s">
        <v>11</v>
      </c>
      <c r="D13" s="13">
        <v>8</v>
      </c>
      <c r="E13" s="14">
        <v>1.9</v>
      </c>
      <c r="F13" s="15">
        <v>700</v>
      </c>
      <c r="G13" s="16">
        <v>75.900000000000006</v>
      </c>
    </row>
    <row r="14" spans="1:7" ht="24" x14ac:dyDescent="0.2">
      <c r="A14" s="17" t="s">
        <v>18</v>
      </c>
      <c r="B14" s="11" t="s">
        <v>19</v>
      </c>
      <c r="C14" s="18" t="s">
        <v>20</v>
      </c>
      <c r="D14" s="14">
        <v>3.3</v>
      </c>
      <c r="E14" s="14">
        <v>106.5</v>
      </c>
      <c r="F14" s="19">
        <v>7.1</v>
      </c>
      <c r="G14" s="16">
        <v>104.4</v>
      </c>
    </row>
    <row r="15" spans="1:7" ht="24" x14ac:dyDescent="0.2">
      <c r="A15" s="10" t="s">
        <v>21</v>
      </c>
      <c r="B15" s="11" t="s">
        <v>22</v>
      </c>
      <c r="C15" s="18" t="s">
        <v>20</v>
      </c>
      <c r="D15" s="14">
        <v>7.7</v>
      </c>
      <c r="E15" s="14">
        <v>105.5</v>
      </c>
      <c r="F15" s="19">
        <v>15.9</v>
      </c>
      <c r="G15" s="16">
        <v>106.7</v>
      </c>
    </row>
    <row r="16" spans="1:7" ht="24" x14ac:dyDescent="0.2">
      <c r="A16" s="17" t="s">
        <v>23</v>
      </c>
      <c r="B16" s="11" t="s">
        <v>24</v>
      </c>
      <c r="C16" s="18" t="s">
        <v>20</v>
      </c>
      <c r="D16" s="14">
        <v>-4.4000000000000004</v>
      </c>
      <c r="E16" s="14">
        <v>104.8</v>
      </c>
      <c r="F16" s="19">
        <v>-8.8000000000000007</v>
      </c>
      <c r="G16" s="16">
        <v>108.6</v>
      </c>
    </row>
    <row r="17" spans="1:11" ht="24.75" thickBot="1" x14ac:dyDescent="0.25">
      <c r="A17" s="20" t="s">
        <v>25</v>
      </c>
      <c r="B17" s="21" t="s">
        <v>26</v>
      </c>
      <c r="C17" s="22" t="s">
        <v>20</v>
      </c>
      <c r="D17" s="23">
        <v>0.08</v>
      </c>
      <c r="E17" s="23">
        <v>25</v>
      </c>
      <c r="F17" s="24">
        <v>6.6</v>
      </c>
      <c r="G17" s="25">
        <v>75.900000000000006</v>
      </c>
    </row>
    <row r="18" spans="1:11" ht="16.5" thickBot="1" x14ac:dyDescent="0.3">
      <c r="A18" s="132" t="s">
        <v>27</v>
      </c>
      <c r="B18" s="133"/>
      <c r="C18" s="133"/>
      <c r="D18" s="133"/>
      <c r="E18" s="133"/>
      <c r="F18" s="130"/>
      <c r="G18" s="131"/>
    </row>
    <row r="19" spans="1:11" x14ac:dyDescent="0.2">
      <c r="A19" s="134" t="s">
        <v>28</v>
      </c>
      <c r="B19" s="5" t="s">
        <v>29</v>
      </c>
      <c r="C19" s="6" t="s">
        <v>11</v>
      </c>
      <c r="D19" s="26">
        <v>23143</v>
      </c>
      <c r="E19" s="27">
        <v>102.3</v>
      </c>
      <c r="F19" s="8">
        <v>23150</v>
      </c>
      <c r="G19" s="77">
        <v>100.7</v>
      </c>
    </row>
    <row r="20" spans="1:11" x14ac:dyDescent="0.2">
      <c r="A20" s="134"/>
      <c r="B20" s="136" t="s">
        <v>30</v>
      </c>
      <c r="C20" s="137"/>
      <c r="D20" s="137"/>
      <c r="E20" s="138"/>
      <c r="F20" s="28"/>
      <c r="G20" s="78"/>
      <c r="K20" s="80"/>
    </row>
    <row r="21" spans="1:11" x14ac:dyDescent="0.2">
      <c r="A21" s="134"/>
      <c r="B21" s="30" t="s">
        <v>31</v>
      </c>
      <c r="C21" s="12" t="s">
        <v>11</v>
      </c>
      <c r="D21" s="29">
        <v>3257</v>
      </c>
      <c r="E21" s="29">
        <v>99.1</v>
      </c>
      <c r="F21" s="28">
        <v>3300</v>
      </c>
      <c r="G21" s="78">
        <v>100.5</v>
      </c>
      <c r="K21" s="80"/>
    </row>
    <row r="22" spans="1:11" x14ac:dyDescent="0.2">
      <c r="A22" s="134"/>
      <c r="B22" s="30" t="s">
        <v>32</v>
      </c>
      <c r="C22" s="12" t="s">
        <v>11</v>
      </c>
      <c r="D22" s="29">
        <v>6123</v>
      </c>
      <c r="E22" s="29">
        <v>100.7</v>
      </c>
      <c r="F22" s="28">
        <v>6100</v>
      </c>
      <c r="G22" s="78">
        <v>104</v>
      </c>
      <c r="K22" s="80"/>
    </row>
    <row r="23" spans="1:11" x14ac:dyDescent="0.2">
      <c r="A23" s="134"/>
      <c r="B23" s="30" t="s">
        <v>33</v>
      </c>
      <c r="C23" s="12" t="s">
        <v>11</v>
      </c>
      <c r="D23" s="29">
        <v>1749</v>
      </c>
      <c r="E23" s="29">
        <v>105.5</v>
      </c>
      <c r="F23" s="28">
        <v>1750</v>
      </c>
      <c r="G23" s="78">
        <v>107.7</v>
      </c>
      <c r="K23" s="80"/>
    </row>
    <row r="24" spans="1:11" ht="25.5" x14ac:dyDescent="0.2">
      <c r="A24" s="134"/>
      <c r="B24" s="31" t="s">
        <v>34</v>
      </c>
      <c r="C24" s="12" t="s">
        <v>11</v>
      </c>
      <c r="D24" s="29">
        <v>333</v>
      </c>
      <c r="E24" s="29">
        <v>102</v>
      </c>
      <c r="F24" s="28">
        <v>360</v>
      </c>
      <c r="G24" s="78">
        <v>93.5</v>
      </c>
      <c r="K24" s="80"/>
    </row>
    <row r="25" spans="1:11" ht="25.5" x14ac:dyDescent="0.2">
      <c r="A25" s="134"/>
      <c r="B25" s="30" t="s">
        <v>35</v>
      </c>
      <c r="C25" s="12" t="s">
        <v>11</v>
      </c>
      <c r="D25" s="29">
        <v>1528</v>
      </c>
      <c r="E25" s="29">
        <v>127.8</v>
      </c>
      <c r="F25" s="28">
        <v>1530</v>
      </c>
      <c r="G25" s="78">
        <v>100</v>
      </c>
      <c r="K25" s="80"/>
    </row>
    <row r="26" spans="1:11" x14ac:dyDescent="0.2">
      <c r="A26" s="134"/>
      <c r="B26" s="30" t="s">
        <v>36</v>
      </c>
      <c r="C26" s="12" t="s">
        <v>11</v>
      </c>
      <c r="D26" s="29">
        <v>2700</v>
      </c>
      <c r="E26" s="32">
        <v>103.7</v>
      </c>
      <c r="F26" s="28">
        <v>2705</v>
      </c>
      <c r="G26" s="79">
        <v>102</v>
      </c>
      <c r="K26" s="80"/>
    </row>
    <row r="27" spans="1:11" x14ac:dyDescent="0.2">
      <c r="A27" s="134"/>
      <c r="B27" s="30" t="s">
        <v>37</v>
      </c>
      <c r="C27" s="12" t="s">
        <v>11</v>
      </c>
      <c r="D27" s="29">
        <v>1265</v>
      </c>
      <c r="E27" s="29">
        <v>94.7</v>
      </c>
      <c r="F27" s="28">
        <v>1280</v>
      </c>
      <c r="G27" s="79">
        <v>96</v>
      </c>
      <c r="K27" s="80"/>
    </row>
    <row r="28" spans="1:11" ht="25.5" x14ac:dyDescent="0.2">
      <c r="A28" s="134"/>
      <c r="B28" s="30" t="s">
        <v>38</v>
      </c>
      <c r="C28" s="12" t="s">
        <v>11</v>
      </c>
      <c r="D28" s="29">
        <v>318</v>
      </c>
      <c r="E28" s="29">
        <v>104.9</v>
      </c>
      <c r="F28" s="28">
        <v>320</v>
      </c>
      <c r="G28" s="79">
        <v>104.9</v>
      </c>
    </row>
    <row r="29" spans="1:11" ht="25.5" x14ac:dyDescent="0.2">
      <c r="A29" s="135"/>
      <c r="B29" s="11" t="s">
        <v>39</v>
      </c>
      <c r="C29" s="12" t="s">
        <v>40</v>
      </c>
      <c r="D29" s="29">
        <v>0.5</v>
      </c>
      <c r="E29" s="34">
        <v>23.3</v>
      </c>
      <c r="F29" s="28">
        <v>0.4</v>
      </c>
      <c r="G29" s="33">
        <v>14.8</v>
      </c>
    </row>
    <row r="30" spans="1:11" ht="25.5" x14ac:dyDescent="0.2">
      <c r="A30" s="158" t="s">
        <v>41</v>
      </c>
      <c r="B30" s="11" t="s">
        <v>42</v>
      </c>
      <c r="C30" s="35" t="s">
        <v>43</v>
      </c>
      <c r="D30" s="36">
        <v>56344</v>
      </c>
      <c r="E30" s="36">
        <v>107.6</v>
      </c>
      <c r="F30" s="28">
        <v>57800</v>
      </c>
      <c r="G30" s="33">
        <v>105.5</v>
      </c>
    </row>
    <row r="31" spans="1:11" x14ac:dyDescent="0.2">
      <c r="A31" s="159"/>
      <c r="B31" s="160" t="s">
        <v>44</v>
      </c>
      <c r="C31" s="161"/>
      <c r="D31" s="161"/>
      <c r="E31" s="162"/>
      <c r="F31" s="28"/>
      <c r="G31" s="33"/>
    </row>
    <row r="32" spans="1:11" x14ac:dyDescent="0.2">
      <c r="A32" s="159"/>
      <c r="B32" s="37" t="s">
        <v>31</v>
      </c>
      <c r="C32" s="35" t="s">
        <v>43</v>
      </c>
      <c r="D32" s="38">
        <v>59787</v>
      </c>
      <c r="E32" s="38">
        <v>111</v>
      </c>
      <c r="F32" s="28">
        <v>62000</v>
      </c>
      <c r="G32" s="33">
        <v>101.1</v>
      </c>
    </row>
    <row r="33" spans="1:11" x14ac:dyDescent="0.2">
      <c r="A33" s="159"/>
      <c r="B33" s="37" t="s">
        <v>32</v>
      </c>
      <c r="C33" s="35" t="s">
        <v>43</v>
      </c>
      <c r="D33" s="38">
        <v>69900</v>
      </c>
      <c r="E33" s="38">
        <v>105.5</v>
      </c>
      <c r="F33" s="28">
        <v>70000</v>
      </c>
      <c r="G33" s="33">
        <v>114.1</v>
      </c>
    </row>
    <row r="34" spans="1:11" x14ac:dyDescent="0.2">
      <c r="A34" s="159"/>
      <c r="B34" s="30" t="s">
        <v>33</v>
      </c>
      <c r="C34" s="35" t="s">
        <v>43</v>
      </c>
      <c r="D34" s="38">
        <v>56189</v>
      </c>
      <c r="E34" s="38">
        <v>105.7</v>
      </c>
      <c r="F34" s="28">
        <v>58500</v>
      </c>
      <c r="G34" s="33">
        <v>100</v>
      </c>
    </row>
    <row r="35" spans="1:11" ht="25.5" x14ac:dyDescent="0.2">
      <c r="A35" s="159"/>
      <c r="B35" s="31" t="s">
        <v>34</v>
      </c>
      <c r="C35" s="35" t="s">
        <v>43</v>
      </c>
      <c r="D35" s="38">
        <v>41224</v>
      </c>
      <c r="E35" s="38">
        <v>103.9</v>
      </c>
      <c r="F35" s="28">
        <v>41500</v>
      </c>
      <c r="G35" s="33">
        <v>136.30000000000001</v>
      </c>
    </row>
    <row r="36" spans="1:11" ht="25.5" x14ac:dyDescent="0.2">
      <c r="A36" s="159"/>
      <c r="B36" s="37" t="s">
        <v>35</v>
      </c>
      <c r="C36" s="35" t="s">
        <v>43</v>
      </c>
      <c r="D36" s="38">
        <v>41680</v>
      </c>
      <c r="E36" s="38">
        <v>110.1</v>
      </c>
      <c r="F36" s="28">
        <v>42000</v>
      </c>
      <c r="G36" s="33">
        <v>105.3</v>
      </c>
    </row>
    <row r="37" spans="1:11" x14ac:dyDescent="0.2">
      <c r="A37" s="159"/>
      <c r="B37" s="37" t="s">
        <v>36</v>
      </c>
      <c r="C37" s="35" t="s">
        <v>43</v>
      </c>
      <c r="D37" s="38">
        <v>47066</v>
      </c>
      <c r="E37" s="38">
        <v>106.6</v>
      </c>
      <c r="F37" s="28">
        <v>49000</v>
      </c>
      <c r="G37" s="33">
        <v>100.8</v>
      </c>
    </row>
    <row r="38" spans="1:11" x14ac:dyDescent="0.2">
      <c r="A38" s="159"/>
      <c r="B38" s="37" t="s">
        <v>37</v>
      </c>
      <c r="C38" s="35" t="s">
        <v>43</v>
      </c>
      <c r="D38" s="38">
        <v>51555</v>
      </c>
      <c r="E38" s="38">
        <v>104.2</v>
      </c>
      <c r="F38" s="28">
        <v>55500</v>
      </c>
      <c r="G38" s="33">
        <v>101</v>
      </c>
    </row>
    <row r="39" spans="1:11" x14ac:dyDescent="0.2">
      <c r="A39" s="159"/>
      <c r="B39" s="163" t="s">
        <v>38</v>
      </c>
      <c r="C39" s="165" t="s">
        <v>43</v>
      </c>
      <c r="D39" s="122">
        <v>47491</v>
      </c>
      <c r="E39" s="122">
        <v>105.6</v>
      </c>
      <c r="F39" s="147">
        <v>47700</v>
      </c>
      <c r="G39" s="149">
        <v>103.1</v>
      </c>
    </row>
    <row r="40" spans="1:11" ht="21.6" customHeight="1" thickBot="1" x14ac:dyDescent="0.25">
      <c r="A40" s="159"/>
      <c r="B40" s="164"/>
      <c r="C40" s="166"/>
      <c r="D40" s="123"/>
      <c r="E40" s="123"/>
      <c r="F40" s="148"/>
      <c r="G40" s="150"/>
    </row>
    <row r="41" spans="1:11" s="39" customFormat="1" ht="16.5" thickBot="1" x14ac:dyDescent="0.3">
      <c r="A41" s="151" t="s">
        <v>45</v>
      </c>
      <c r="B41" s="152"/>
      <c r="C41" s="152"/>
      <c r="D41" s="152"/>
      <c r="E41" s="152"/>
      <c r="F41" s="130"/>
      <c r="G41" s="131"/>
    </row>
    <row r="42" spans="1:11" ht="57.6" customHeight="1" thickBot="1" x14ac:dyDescent="0.25">
      <c r="A42" s="40" t="s">
        <v>46</v>
      </c>
      <c r="B42" s="41" t="s">
        <v>47</v>
      </c>
      <c r="C42" s="42" t="s">
        <v>48</v>
      </c>
      <c r="D42" s="43">
        <v>26312.9</v>
      </c>
      <c r="E42" s="44">
        <v>142.19999999999999</v>
      </c>
      <c r="F42" s="43">
        <v>60657.4</v>
      </c>
      <c r="G42" s="45">
        <v>113.8</v>
      </c>
    </row>
    <row r="43" spans="1:11" ht="15.75" thickBot="1" x14ac:dyDescent="0.3">
      <c r="A43" s="132" t="s">
        <v>49</v>
      </c>
      <c r="B43" s="153"/>
      <c r="C43" s="153"/>
      <c r="D43" s="153"/>
      <c r="E43" s="153"/>
      <c r="F43" s="130"/>
      <c r="G43" s="131"/>
    </row>
    <row r="44" spans="1:11" s="53" customFormat="1" ht="20.45" customHeight="1" thickBot="1" x14ac:dyDescent="0.25">
      <c r="A44" s="46" t="s">
        <v>50</v>
      </c>
      <c r="B44" s="47" t="s">
        <v>51</v>
      </c>
      <c r="C44" s="48" t="s">
        <v>48</v>
      </c>
      <c r="D44" s="49">
        <v>15945.8</v>
      </c>
      <c r="E44" s="50">
        <v>125.3</v>
      </c>
      <c r="F44" s="51">
        <v>32915</v>
      </c>
      <c r="G44" s="52">
        <v>122.4</v>
      </c>
    </row>
    <row r="45" spans="1:11" ht="20.45" customHeight="1" thickBot="1" x14ac:dyDescent="0.3">
      <c r="A45" s="154" t="s">
        <v>52</v>
      </c>
      <c r="B45" s="155"/>
      <c r="C45" s="155"/>
      <c r="D45" s="155"/>
      <c r="E45" s="155"/>
      <c r="F45" s="130"/>
      <c r="G45" s="131"/>
      <c r="H45" s="54"/>
      <c r="I45" s="55"/>
      <c r="J45" s="56"/>
      <c r="K45" s="56"/>
    </row>
    <row r="46" spans="1:11" ht="16.149999999999999" customHeight="1" x14ac:dyDescent="0.2">
      <c r="A46" s="46" t="s">
        <v>53</v>
      </c>
      <c r="B46" s="57" t="s">
        <v>54</v>
      </c>
      <c r="C46" s="48" t="s">
        <v>48</v>
      </c>
      <c r="D46" s="58">
        <v>6923.8</v>
      </c>
      <c r="E46" s="59">
        <v>110</v>
      </c>
      <c r="F46" s="60">
        <v>14224</v>
      </c>
      <c r="G46" s="9">
        <v>105.8</v>
      </c>
    </row>
    <row r="47" spans="1:11" ht="17.45" customHeight="1" x14ac:dyDescent="0.2">
      <c r="A47" s="4" t="s">
        <v>55</v>
      </c>
      <c r="B47" s="11" t="s">
        <v>56</v>
      </c>
      <c r="C47" s="48" t="s">
        <v>48</v>
      </c>
      <c r="D47" s="61">
        <v>28.5</v>
      </c>
      <c r="E47" s="62">
        <v>143.4</v>
      </c>
      <c r="F47" s="63">
        <v>53.8</v>
      </c>
      <c r="G47" s="16">
        <v>106.5</v>
      </c>
    </row>
    <row r="48" spans="1:11" ht="18" customHeight="1" thickBot="1" x14ac:dyDescent="0.25">
      <c r="A48" s="64" t="s">
        <v>57</v>
      </c>
      <c r="B48" s="21" t="s">
        <v>58</v>
      </c>
      <c r="C48" s="48" t="s">
        <v>48</v>
      </c>
      <c r="D48" s="65">
        <v>2508.1999999999998</v>
      </c>
      <c r="E48" s="66">
        <v>105.7</v>
      </c>
      <c r="F48" s="67">
        <v>4846.8</v>
      </c>
      <c r="G48" s="25">
        <v>103.5</v>
      </c>
    </row>
    <row r="49" spans="1:8" ht="16.5" thickBot="1" x14ac:dyDescent="0.3">
      <c r="A49" s="156" t="s">
        <v>59</v>
      </c>
      <c r="B49" s="157"/>
      <c r="C49" s="157"/>
      <c r="D49" s="157"/>
      <c r="E49" s="157"/>
      <c r="F49" s="130"/>
      <c r="G49" s="131"/>
    </row>
    <row r="50" spans="1:8" x14ac:dyDescent="0.2">
      <c r="A50" s="68" t="s">
        <v>60</v>
      </c>
      <c r="B50" s="69" t="s">
        <v>61</v>
      </c>
      <c r="C50" s="48" t="s">
        <v>48</v>
      </c>
      <c r="D50" s="70">
        <v>5409.1</v>
      </c>
      <c r="E50" s="50">
        <v>157.6</v>
      </c>
      <c r="F50" s="71">
        <v>9542.6</v>
      </c>
      <c r="G50" s="9">
        <v>114.3</v>
      </c>
    </row>
    <row r="51" spans="1:8" ht="16.5" thickBot="1" x14ac:dyDescent="0.25">
      <c r="A51" s="72" t="s">
        <v>62</v>
      </c>
      <c r="B51" s="15" t="s">
        <v>63</v>
      </c>
      <c r="C51" s="12" t="s">
        <v>64</v>
      </c>
      <c r="D51" s="73"/>
      <c r="E51" s="73"/>
      <c r="F51" s="63">
        <v>21.6</v>
      </c>
      <c r="G51" s="16">
        <v>53.6</v>
      </c>
    </row>
    <row r="52" spans="1:8" ht="16.5" thickBot="1" x14ac:dyDescent="0.3">
      <c r="A52" s="132" t="s">
        <v>65</v>
      </c>
      <c r="B52" s="133"/>
      <c r="C52" s="133"/>
      <c r="D52" s="133"/>
      <c r="E52" s="133"/>
      <c r="F52" s="130"/>
      <c r="G52" s="131"/>
    </row>
    <row r="53" spans="1:8" s="88" customFormat="1" x14ac:dyDescent="0.2">
      <c r="A53" s="81"/>
      <c r="B53" s="82" t="s">
        <v>66</v>
      </c>
      <c r="C53" s="83" t="s">
        <v>48</v>
      </c>
      <c r="D53" s="84">
        <v>2139.1999999999998</v>
      </c>
      <c r="E53" s="85">
        <v>107</v>
      </c>
      <c r="F53" s="86">
        <v>4966.5</v>
      </c>
      <c r="G53" s="87">
        <v>107.9</v>
      </c>
    </row>
    <row r="54" spans="1:8" s="88" customFormat="1" x14ac:dyDescent="0.2">
      <c r="A54" s="139" t="s">
        <v>67</v>
      </c>
      <c r="B54" s="141" t="s">
        <v>68</v>
      </c>
      <c r="C54" s="142"/>
      <c r="D54" s="142"/>
      <c r="E54" s="143"/>
      <c r="F54" s="89"/>
      <c r="G54" s="90"/>
    </row>
    <row r="55" spans="1:8" s="88" customFormat="1" x14ac:dyDescent="0.2">
      <c r="A55" s="140"/>
      <c r="B55" s="91" t="s">
        <v>69</v>
      </c>
      <c r="C55" s="92" t="s">
        <v>48</v>
      </c>
      <c r="D55" s="93">
        <v>558.5</v>
      </c>
      <c r="E55" s="94">
        <v>92.1</v>
      </c>
      <c r="F55" s="93">
        <v>1385.1</v>
      </c>
      <c r="G55" s="95">
        <v>96.6</v>
      </c>
    </row>
    <row r="56" spans="1:8" s="88" customFormat="1" x14ac:dyDescent="0.2">
      <c r="A56" s="140"/>
      <c r="B56" s="91" t="s">
        <v>70</v>
      </c>
      <c r="C56" s="92" t="s">
        <v>48</v>
      </c>
      <c r="D56" s="93">
        <v>198.7</v>
      </c>
      <c r="E56" s="94">
        <v>135.6</v>
      </c>
      <c r="F56" s="93">
        <v>521.79999999999995</v>
      </c>
      <c r="G56" s="95">
        <v>119.8</v>
      </c>
    </row>
    <row r="57" spans="1:8" s="88" customFormat="1" ht="25.5" x14ac:dyDescent="0.2">
      <c r="A57" s="140"/>
      <c r="B57" s="96" t="s">
        <v>71</v>
      </c>
      <c r="C57" s="92" t="s">
        <v>48</v>
      </c>
      <c r="D57" s="74">
        <v>1389.8</v>
      </c>
      <c r="E57" s="94">
        <v>111.1</v>
      </c>
      <c r="F57" s="74">
        <v>3059.6</v>
      </c>
      <c r="G57" s="97">
        <v>111.9</v>
      </c>
    </row>
    <row r="58" spans="1:8" s="88" customFormat="1" x14ac:dyDescent="0.2">
      <c r="A58" s="140"/>
      <c r="B58" s="98" t="s">
        <v>72</v>
      </c>
      <c r="C58" s="99" t="s">
        <v>73</v>
      </c>
      <c r="D58" s="100">
        <v>1896.1</v>
      </c>
      <c r="E58" s="94">
        <v>100.9</v>
      </c>
      <c r="F58" s="93">
        <v>4881</v>
      </c>
      <c r="G58" s="101">
        <v>108</v>
      </c>
      <c r="H58" s="88" t="e">
        <f>SUM(#REF!)</f>
        <v>#REF!</v>
      </c>
    </row>
    <row r="59" spans="1:8" s="88" customFormat="1" ht="25.5" x14ac:dyDescent="0.2">
      <c r="A59" s="102"/>
      <c r="B59" s="103" t="s">
        <v>74</v>
      </c>
      <c r="C59" s="99" t="s">
        <v>75</v>
      </c>
      <c r="D59" s="74">
        <f>D53/((D10+F10)/2)*1000</f>
        <v>20.189036273635431</v>
      </c>
      <c r="E59" s="104">
        <v>106.9</v>
      </c>
      <c r="F59" s="74">
        <f>F53/((D10+F10)/2)*1000</f>
        <v>46.872124463823098</v>
      </c>
      <c r="G59" s="90">
        <v>109.1</v>
      </c>
    </row>
    <row r="60" spans="1:8" s="88" customFormat="1" ht="26.25" thickBot="1" x14ac:dyDescent="0.25">
      <c r="A60" s="105" t="s">
        <v>76</v>
      </c>
      <c r="B60" s="106" t="s">
        <v>77</v>
      </c>
      <c r="C60" s="107" t="s">
        <v>75</v>
      </c>
      <c r="D60" s="75">
        <f>D58/((D10+F10)/2)*1000</f>
        <v>17.894741809293258</v>
      </c>
      <c r="E60" s="108">
        <v>100.8</v>
      </c>
      <c r="F60" s="75">
        <f>F58/((D10+F10)/2)*1000</f>
        <v>46.065204773567011</v>
      </c>
      <c r="G60" s="109">
        <v>103.8</v>
      </c>
    </row>
    <row r="62" spans="1:8" x14ac:dyDescent="0.2">
      <c r="A62" s="144"/>
      <c r="B62" s="144"/>
      <c r="C62" s="144"/>
      <c r="D62" s="144"/>
      <c r="E62" s="144"/>
    </row>
  </sheetData>
  <mergeCells count="32">
    <mergeCell ref="A52:G52"/>
    <mergeCell ref="A54:A58"/>
    <mergeCell ref="B54:E54"/>
    <mergeCell ref="A62:E62"/>
    <mergeCell ref="A1:G1"/>
    <mergeCell ref="F39:F40"/>
    <mergeCell ref="G39:G40"/>
    <mergeCell ref="A41:G41"/>
    <mergeCell ref="A43:G43"/>
    <mergeCell ref="A45:G45"/>
    <mergeCell ref="A49:G49"/>
    <mergeCell ref="A30:A40"/>
    <mergeCell ref="B31:E31"/>
    <mergeCell ref="B39:B40"/>
    <mergeCell ref="C39:C40"/>
    <mergeCell ref="D39:D40"/>
    <mergeCell ref="E39:E40"/>
    <mergeCell ref="F7:F8"/>
    <mergeCell ref="G7:G8"/>
    <mergeCell ref="A9:G9"/>
    <mergeCell ref="A18:G18"/>
    <mergeCell ref="A19:A29"/>
    <mergeCell ref="B20:E20"/>
    <mergeCell ref="A2:E2"/>
    <mergeCell ref="A3:E3"/>
    <mergeCell ref="A4:E4"/>
    <mergeCell ref="A5:E5"/>
    <mergeCell ref="A7:A8"/>
    <mergeCell ref="B7:B8"/>
    <mergeCell ref="C7:C8"/>
    <mergeCell ref="D7:D8"/>
    <mergeCell ref="E7:E8"/>
  </mergeCells>
  <printOptions horizontalCentered="1"/>
  <pageMargins left="0.78740157480314965" right="0.78740157480314965" top="0.98425196850393704" bottom="0.78740157480314965" header="0.31496062992125984" footer="0.31496062992125984"/>
  <pageSetup paperSize="9" firstPageNumber="24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Б. Лагачина</dc:creator>
  <cp:lastModifiedBy>user</cp:lastModifiedBy>
  <cp:lastPrinted>2021-11-16T13:50:40Z</cp:lastPrinted>
  <dcterms:created xsi:type="dcterms:W3CDTF">2021-11-15T06:50:04Z</dcterms:created>
  <dcterms:modified xsi:type="dcterms:W3CDTF">2021-11-16T13:51:13Z</dcterms:modified>
</cp:coreProperties>
</file>