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Мои документы\Квартал отчеты 2023\Мониторинг субсидии - ежеквартально\1 полугодие 2023\"/>
    </mc:Choice>
  </mc:AlternateContent>
  <xr:revisionPtr revIDLastSave="0" documentId="13_ncr:1_{2A4F0F41-8114-4695-BC9B-34C352CD4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од на 01.07.2023" sheetId="3" r:id="rId1"/>
  </sheets>
  <definedNames>
    <definedName name="_xlnm.Print_Titles" localSheetId="0">'Свод на 01.07.2023'!$6:$6</definedName>
    <definedName name="_xlnm.Print_Area" localSheetId="0">'Свод на 01.07.2023'!$A$1:$I$24</definedName>
  </definedNames>
  <calcPr calcId="191029"/>
</workbook>
</file>

<file path=xl/calcChain.xml><?xml version="1.0" encoding="utf-8"?>
<calcChain xmlns="http://schemas.openxmlformats.org/spreadsheetml/2006/main">
  <c r="H17" i="3" l="1"/>
  <c r="F17" i="3"/>
  <c r="G17" i="3"/>
  <c r="E17" i="3"/>
  <c r="H20" i="3"/>
  <c r="F20" i="3"/>
  <c r="G20" i="3"/>
  <c r="E20" i="3"/>
  <c r="G23" i="3"/>
  <c r="F23" i="3"/>
  <c r="E23" i="3"/>
</calcChain>
</file>

<file path=xl/sharedStrings.xml><?xml version="1.0" encoding="utf-8"?>
<sst xmlns="http://schemas.openxmlformats.org/spreadsheetml/2006/main" count="84" uniqueCount="46">
  <si>
    <t>по состоянию на  1 июля 2023 г.</t>
  </si>
  <si>
    <t>Наименование ГРБС</t>
  </si>
  <si>
    <t>Расходы по целевым статьям</t>
  </si>
  <si>
    <t>Заключено соглашений, подлежащих мониторингу</t>
  </si>
  <si>
    <t>Количество соглашений, по которым не достигнуты плановые значения результата/ контрольной точки, срок достижения которых наступил в отчетном периоде</t>
  </si>
  <si>
    <t>КЦСР</t>
  </si>
  <si>
    <t>Наименование КЦСР</t>
  </si>
  <si>
    <t>КВР</t>
  </si>
  <si>
    <t>Плановые ассигнования, (руб.)</t>
  </si>
  <si>
    <t>Исполнение расходов (руб.)</t>
  </si>
  <si>
    <t>Объем ассигнований (руб.)</t>
  </si>
  <si>
    <t>Количество</t>
  </si>
  <si>
    <t>-</t>
  </si>
  <si>
    <t>ИТОГО</t>
  </si>
  <si>
    <t>Свод информации о мониторинге достижения результатов предоставления субсидий из  бюджета Кировского муниципального района  Ленинградской области, в том числе грантов в форме субсидий, юридическим лицам, индивидуальным предпринимателям, физическим лицам-производителям товаров, работ, услуг</t>
  </si>
  <si>
    <t>Комитет по управлению муниципальным имуществом администрации Кировского муниципального района Ленинградской области</t>
  </si>
  <si>
    <t>администрация Кировского муниципального района Ленинградской области</t>
  </si>
  <si>
    <t>Финансовое обеспечение затрат на опубликование муниципальных правовых актов органов местного самоуправления, обсуждение проектов муниципальных правовых актов по вопросам местного значения, доведения до сведения жителей официальной информации о социально-экономическом и культурном развитии Кировского муниципального района Ленинградской области, о развитии его общественной инфраструктуры и иной официальной информации в периодическом печатном издании</t>
  </si>
  <si>
    <t>Финансовое обеспечение затрат на подготовку и опубликование информационных материалов о развитии местного самоуправления, о социально-значимых вопросах и событиях социальной и экономической жизни Кировского муниципального района Ленинградской области в периодическом печатном издании</t>
  </si>
  <si>
    <t>0540906210</t>
  </si>
  <si>
    <t>0540906220</t>
  </si>
  <si>
    <t>0340106270</t>
  </si>
  <si>
    <t>Субсидии на возмещение части затрат на 1 литр произведенного молока</t>
  </si>
  <si>
    <t>811</t>
  </si>
  <si>
    <t>0340271030</t>
  </si>
  <si>
    <t>Поддержка сельскохозяйственного производства</t>
  </si>
  <si>
    <t>0340406240</t>
  </si>
  <si>
    <t>Субсидии на оказание поддержки в стабилизации и развитии отраслей растениеводства сельскохозяйственным товаропроизводителям</t>
  </si>
  <si>
    <t>0540706690</t>
  </si>
  <si>
    <t>Субсидии социально ориентированным некоммерческим общественным организациям для поддержки советов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</si>
  <si>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>633</t>
  </si>
  <si>
    <t>0540772060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</si>
  <si>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</si>
  <si>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>1140106360</t>
  </si>
  <si>
    <t>Субсидии некоммерческим организациям, образующим инфраструктуру поддержки субъектов малого и среднего предпринимательства, для финансового обеспечения затрат, связанных с организацией и проведением ярмарок (том числе товаров НХП), фестивалей, районных праздников, конкурсов, туристических выставок и другое, а также с организацией участия субъектов малого и среднего предпринимательства в ярмарочно-выставочных мероприятиях (в том числе, связанных с созданием и развитием объектов туристской индустрии на территории Кировского района Ленинградской области)</t>
  </si>
  <si>
    <t>1140206320</t>
  </si>
  <si>
    <t>Субсидии на развитие и обеспечение деятельности некоммерческих организаций, образующих инфраструктуру поддержки субъектов малого и среднего предпринимательства в Ленинградской области</t>
  </si>
  <si>
    <t>1140206350</t>
  </si>
  <si>
    <t>Субсидии некоммерческим организациям, образующим инфраструктуру поддержки субъектов малого и среднего предпринимательства, для возмещения затрат, связанных с оказанием безвозмездных информационных, консультационных и образовательных услуг в сфере предпринимательской деятельности и реализуемых мер поддержки субъектам малого и среднего предпринимательства, в том числе социальным предпринимателям,молодежи до 35 лет и физическим лицам, применяющим специальный налоговый режим "Налог на профессиональный доход"</t>
  </si>
  <si>
    <t>11403S4490</t>
  </si>
  <si>
    <t>Софинансирование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</si>
  <si>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>631</t>
  </si>
  <si>
    <t>11801S4260</t>
  </si>
  <si>
    <t>Софинансирование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</si>
  <si>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>Комитет образования администрации Кировского муниципального района Ленинградской области</t>
  </si>
  <si>
    <t>Обеспечение функционирования модели персонифицированного финансирования дополнительного образования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</si>
</sst>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EE1"/>
      </patternFill>
    </fill>
    <fill>
      <patternFill patternType="solid">
        <f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>
      <alignment horizontal="center" vertical="center" wrapText="1"/>
    </xf>
    <xf numFmtId="0" fontId="1" fillId="0" borderId="1">
      <alignment wrapText="1"/>
    </xf>
    <xf numFmtId="0" fontId="1" fillId="0" borderId="1">
      <alignment vertical="center" wrapText="1"/>
    </xf>
    <xf numFmtId="0" fontId="4" fillId="0" borderId="1">
      <alignment wrapText="1"/>
    </xf>
    <xf numFmtId="0" fontId="1" fillId="0" borderId="1">
      <alignment horizontal="left" vertical="center" wrapText="1" indent="2"/>
    </xf>
    <xf numFmtId="0" fontId="1" fillId="0" borderId="1">
      <alignment horizontal="left" vertical="center" wrapText="1" indent="1"/>
    </xf>
    <xf numFmtId="0" fontId="4" fillId="0" borderId="1">
      <alignment horizontal="left" vertical="center" wrapText="1" indent="2"/>
    </xf>
    <xf numFmtId="0" fontId="2" fillId="0" borderId="1">
      <alignment horizontal="left" vertical="center" wrapText="1" indent="2"/>
    </xf>
    <xf numFmtId="0" fontId="1" fillId="0" borderId="1">
      <alignment horizontal="left" vertical="center" indent="2"/>
    </xf>
    <xf numFmtId="0" fontId="2" fillId="2" borderId="2">
      <alignment horizontal="center" vertical="center" wrapText="1"/>
    </xf>
    <xf numFmtId="0" fontId="2" fillId="2" borderId="2">
      <alignment horizontal="center" vertical="center" wrapText="1"/>
    </xf>
    <xf numFmtId="0" fontId="1" fillId="0" borderId="2">
      <alignment horizontal="left" vertical="center" wrapText="1" indent="2"/>
    </xf>
    <xf numFmtId="0" fontId="1" fillId="0" borderId="2">
      <alignment horizontal="left" vertical="center" wrapText="1" indent="1"/>
    </xf>
    <xf numFmtId="0" fontId="1" fillId="0" borderId="3">
      <alignment horizontal="center" vertical="center"/>
    </xf>
    <xf numFmtId="0" fontId="1" fillId="0" borderId="2">
      <alignment horizontal="left" vertical="center" wrapText="1" indent="1"/>
    </xf>
    <xf numFmtId="0" fontId="1" fillId="0" borderId="2">
      <alignment horizontal="center" vertical="center"/>
    </xf>
    <xf numFmtId="4" fontId="1" fillId="0" borderId="2">
      <alignment horizontal="right" vertical="center" indent="2"/>
    </xf>
    <xf numFmtId="1" fontId="1" fillId="0" borderId="2">
      <alignment horizontal="center" vertical="center"/>
    </xf>
    <xf numFmtId="0" fontId="5" fillId="0" borderId="1">
      <alignment horizontal="left" vertical="center" wrapText="1" indent="2"/>
    </xf>
    <xf numFmtId="0" fontId="1" fillId="0" borderId="2">
      <alignment horizontal="left" vertical="center" indent="2"/>
    </xf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7" fillId="3" borderId="1"/>
    <xf numFmtId="0" fontId="1" fillId="0" borderId="2">
      <alignment horizontal="left" vertical="center" indent="2"/>
    </xf>
    <xf numFmtId="0" fontId="6" fillId="0" borderId="1"/>
    <xf numFmtId="0" fontId="10" fillId="0" borderId="1"/>
  </cellStyleXfs>
  <cellXfs count="24">
    <xf numFmtId="0" fontId="0" fillId="0" borderId="0" xfId="0"/>
    <xf numFmtId="0" fontId="9" fillId="0" borderId="0" xfId="0" applyFont="1" applyProtection="1">
      <protection locked="0"/>
    </xf>
    <xf numFmtId="0" fontId="9" fillId="0" borderId="2" xfId="18" applyFont="1">
      <alignment horizontal="center" vertical="center"/>
    </xf>
    <xf numFmtId="4" fontId="9" fillId="0" borderId="2" xfId="19" applyFont="1" applyAlignment="1">
      <alignment horizontal="center" vertical="center"/>
    </xf>
    <xf numFmtId="0" fontId="9" fillId="0" borderId="1" xfId="1" applyFont="1"/>
    <xf numFmtId="0" fontId="11" fillId="0" borderId="2" xfId="13" applyFont="1" applyFill="1">
      <alignment horizontal="center" vertical="center" wrapText="1"/>
    </xf>
    <xf numFmtId="0" fontId="9" fillId="0" borderId="2" xfId="15" applyFont="1">
      <alignment horizontal="left" vertical="center" wrapText="1" indent="1"/>
    </xf>
    <xf numFmtId="0" fontId="9" fillId="0" borderId="3" xfId="16" applyFont="1">
      <alignment horizontal="center" vertical="center"/>
    </xf>
    <xf numFmtId="0" fontId="9" fillId="0" borderId="2" xfId="17" applyFont="1">
      <alignment horizontal="left" vertical="center" wrapText="1" indent="1"/>
    </xf>
    <xf numFmtId="1" fontId="9" fillId="0" borderId="2" xfId="20" applyFont="1">
      <alignment horizontal="center" vertical="center"/>
    </xf>
    <xf numFmtId="1" fontId="9" fillId="5" borderId="2" xfId="20" applyFont="1" applyFill="1">
      <alignment horizontal="center" vertical="center"/>
    </xf>
    <xf numFmtId="0" fontId="9" fillId="4" borderId="2" xfId="15" applyFont="1" applyFill="1">
      <alignment horizontal="left" vertical="center" wrapText="1" indent="1"/>
    </xf>
    <xf numFmtId="0" fontId="9" fillId="4" borderId="3" xfId="16" applyFont="1" applyFill="1">
      <alignment horizontal="center" vertical="center"/>
    </xf>
    <xf numFmtId="0" fontId="9" fillId="4" borderId="2" xfId="17" applyFont="1" applyFill="1">
      <alignment horizontal="left" vertical="center" wrapText="1" indent="1"/>
    </xf>
    <xf numFmtId="0" fontId="9" fillId="4" borderId="2" xfId="18" applyFont="1" applyFill="1">
      <alignment horizontal="center" vertical="center"/>
    </xf>
    <xf numFmtId="4" fontId="9" fillId="4" borderId="2" xfId="19" applyFont="1" applyFill="1" applyAlignment="1">
      <alignment horizontal="center" vertical="center"/>
    </xf>
    <xf numFmtId="3" fontId="9" fillId="4" borderId="2" xfId="19" applyNumberFormat="1" applyFont="1" applyFill="1" applyAlignment="1">
      <alignment horizontal="center" vertical="center"/>
    </xf>
    <xf numFmtId="1" fontId="9" fillId="4" borderId="2" xfId="20" applyFont="1" applyFill="1">
      <alignment horizontal="center" vertical="center"/>
    </xf>
    <xf numFmtId="164" fontId="9" fillId="0" borderId="2" xfId="19" applyNumberFormat="1" applyFont="1">
      <alignment horizontal="right" vertical="center" indent="2"/>
    </xf>
    <xf numFmtId="164" fontId="9" fillId="4" borderId="2" xfId="19" applyNumberFormat="1" applyFont="1" applyFill="1">
      <alignment horizontal="right" vertical="center" indent="2"/>
    </xf>
    <xf numFmtId="0" fontId="11" fillId="0" borderId="1" xfId="3" applyFont="1">
      <alignment horizontal="center" vertical="center" wrapText="1"/>
    </xf>
    <xf numFmtId="0" fontId="9" fillId="0" borderId="1" xfId="7" applyFont="1" applyAlignment="1">
      <alignment horizontal="center" vertical="center" wrapText="1"/>
    </xf>
    <xf numFmtId="0" fontId="11" fillId="0" borderId="2" xfId="13" applyFont="1" applyFill="1">
      <alignment horizontal="center" vertical="center" wrapText="1"/>
    </xf>
    <xf numFmtId="1" fontId="9" fillId="0" borderId="1" xfId="1" applyNumberFormat="1" applyFont="1"/>
  </cellXfs>
  <cellStyles count="32">
    <cellStyle name="br" xfId="25" xr:uid="{00000000-0005-0000-0000-000000000000}"/>
    <cellStyle name="col" xfId="24" xr:uid="{00000000-0005-0000-0000-000001000000}"/>
    <cellStyle name="st29" xfId="14" xr:uid="{00000000-0005-0000-0000-000002000000}"/>
    <cellStyle name="style0" xfId="26" xr:uid="{00000000-0005-0000-0000-000003000000}"/>
    <cellStyle name="td" xfId="27" xr:uid="{00000000-0005-0000-0000-000004000000}"/>
    <cellStyle name="tr" xfId="23" xr:uid="{00000000-0005-0000-0000-000005000000}"/>
    <cellStyle name="xl21" xfId="28" xr:uid="{00000000-0005-0000-0000-000006000000}"/>
    <cellStyle name="xl22" xfId="1" xr:uid="{00000000-0005-0000-0000-000007000000}"/>
    <cellStyle name="xl23" xfId="5" xr:uid="{00000000-0005-0000-0000-000008000000}"/>
    <cellStyle name="xl24" xfId="7" xr:uid="{00000000-0005-0000-0000-000009000000}"/>
    <cellStyle name="xl25" xfId="10" xr:uid="{00000000-0005-0000-0000-00000A000000}"/>
    <cellStyle name="xl26" xfId="11" xr:uid="{00000000-0005-0000-0000-00000B000000}"/>
    <cellStyle name="xl27" xfId="12" xr:uid="{00000000-0005-0000-0000-00000C000000}"/>
    <cellStyle name="xl28" xfId="13" xr:uid="{00000000-0005-0000-0000-00000D000000}"/>
    <cellStyle name="xl29" xfId="29" xr:uid="{00000000-0005-0000-0000-00000E000000}"/>
    <cellStyle name="xl30" xfId="30" xr:uid="{00000000-0005-0000-0000-00000F000000}"/>
    <cellStyle name="xl31" xfId="8" xr:uid="{00000000-0005-0000-0000-000010000000}"/>
    <cellStyle name="xl32" xfId="15" xr:uid="{00000000-0005-0000-0000-000011000000}"/>
    <cellStyle name="xl33" xfId="2" xr:uid="{00000000-0005-0000-0000-000012000000}"/>
    <cellStyle name="xl34" xfId="16" xr:uid="{00000000-0005-0000-0000-000013000000}"/>
    <cellStyle name="xl35" xfId="17" xr:uid="{00000000-0005-0000-0000-000014000000}"/>
    <cellStyle name="xl36" xfId="4" xr:uid="{00000000-0005-0000-0000-000015000000}"/>
    <cellStyle name="xl37" xfId="9" xr:uid="{00000000-0005-0000-0000-000016000000}"/>
    <cellStyle name="xl38" xfId="18" xr:uid="{00000000-0005-0000-0000-000017000000}"/>
    <cellStyle name="xl39" xfId="19" xr:uid="{00000000-0005-0000-0000-000018000000}"/>
    <cellStyle name="xl40" xfId="3" xr:uid="{00000000-0005-0000-0000-000019000000}"/>
    <cellStyle name="xl41" xfId="6" xr:uid="{00000000-0005-0000-0000-00001A000000}"/>
    <cellStyle name="xl42" xfId="20" xr:uid="{00000000-0005-0000-0000-00001B000000}"/>
    <cellStyle name="xl43" xfId="22" xr:uid="{00000000-0005-0000-0000-00001C000000}"/>
    <cellStyle name="xl44" xfId="21" xr:uid="{00000000-0005-0000-0000-00001D000000}"/>
    <cellStyle name="Обычный" xfId="0" builtinId="0"/>
    <cellStyle name="Обычный 2" xfId="31" xr:uid="{7E96CDE1-6183-4056-B691-1D80AC969937}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79589-ABEA-4087-B957-C0971B01F697}">
  <sheetPr>
    <pageSetUpPr fitToPage="1"/>
  </sheetPr>
  <dimension ref="A1:J24"/>
  <sheetViews>
    <sheetView tabSelected="1" view="pageBreakPreview" zoomScaleNormal="90" zoomScaleSheetLayoutView="100" workbookViewId="0">
      <selection activeCell="H24" sqref="H24"/>
    </sheetView>
  </sheetViews>
  <sheetFormatPr defaultRowHeight="15.75" x14ac:dyDescent="0.25"/>
  <cols>
    <col min="1" max="1" width="50.140625" style="1" bestFit="1" customWidth="1"/>
    <col min="2" max="2" width="15.28515625" style="1" customWidth="1"/>
    <col min="3" max="3" width="55" style="1" customWidth="1"/>
    <col min="4" max="4" width="11" style="1" customWidth="1"/>
    <col min="5" max="7" width="23.7109375" style="1" customWidth="1"/>
    <col min="8" max="8" width="13.5703125" style="1" bestFit="1" customWidth="1"/>
    <col min="9" max="9" width="28.85546875" style="1" customWidth="1"/>
    <col min="10" max="10" width="10" style="1" customWidth="1"/>
    <col min="11" max="16384" width="9.140625" style="1"/>
  </cols>
  <sheetData>
    <row r="1" spans="1:10" ht="48" customHeight="1" x14ac:dyDescent="0.2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4"/>
    </row>
    <row r="2" spans="1:10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4"/>
    </row>
    <row r="3" spans="1:10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42.6" customHeight="1" x14ac:dyDescent="0.25">
      <c r="A4" s="22" t="s">
        <v>1</v>
      </c>
      <c r="B4" s="22" t="s">
        <v>2</v>
      </c>
      <c r="C4" s="22"/>
      <c r="D4" s="22"/>
      <c r="E4" s="22"/>
      <c r="F4" s="22"/>
      <c r="G4" s="22" t="s">
        <v>3</v>
      </c>
      <c r="H4" s="22"/>
      <c r="I4" s="22" t="s">
        <v>4</v>
      </c>
      <c r="J4" s="4"/>
    </row>
    <row r="5" spans="1:10" ht="66.75" customHeight="1" x14ac:dyDescent="0.25">
      <c r="A5" s="22"/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22"/>
      <c r="J5" s="4"/>
    </row>
    <row r="6" spans="1:10" ht="15" customHeight="1" x14ac:dyDescent="0.25">
      <c r="A6" s="5">
        <v>2</v>
      </c>
      <c r="B6" s="5">
        <v>3</v>
      </c>
      <c r="C6" s="5">
        <v>4</v>
      </c>
      <c r="D6" s="5">
        <v>5</v>
      </c>
      <c r="E6" s="5">
        <v>6</v>
      </c>
      <c r="F6" s="5">
        <v>7</v>
      </c>
      <c r="G6" s="5">
        <v>8</v>
      </c>
      <c r="H6" s="5">
        <v>9</v>
      </c>
      <c r="I6" s="5">
        <v>10</v>
      </c>
      <c r="J6" s="4"/>
    </row>
    <row r="7" spans="1:10" ht="31.5" x14ac:dyDescent="0.25">
      <c r="A7" s="6" t="s">
        <v>16</v>
      </c>
      <c r="B7" s="7" t="s">
        <v>21</v>
      </c>
      <c r="C7" s="8" t="s">
        <v>22</v>
      </c>
      <c r="D7" s="2" t="s">
        <v>23</v>
      </c>
      <c r="E7" s="3">
        <v>1768000</v>
      </c>
      <c r="F7" s="3">
        <v>442000</v>
      </c>
      <c r="G7" s="3">
        <v>442000</v>
      </c>
      <c r="H7" s="9">
        <v>1</v>
      </c>
      <c r="I7" s="9" t="s">
        <v>12</v>
      </c>
      <c r="J7" s="4"/>
    </row>
    <row r="8" spans="1:10" ht="31.5" x14ac:dyDescent="0.25">
      <c r="A8" s="6" t="s">
        <v>16</v>
      </c>
      <c r="B8" s="7" t="s">
        <v>24</v>
      </c>
      <c r="C8" s="8" t="s">
        <v>25</v>
      </c>
      <c r="D8" s="2" t="s">
        <v>23</v>
      </c>
      <c r="E8" s="3">
        <v>5980000</v>
      </c>
      <c r="F8" s="3">
        <v>967520</v>
      </c>
      <c r="G8" s="3">
        <v>967520</v>
      </c>
      <c r="H8" s="9">
        <v>12</v>
      </c>
      <c r="I8" s="9" t="s">
        <v>12</v>
      </c>
      <c r="J8" s="4"/>
    </row>
    <row r="9" spans="1:10" ht="47.25" x14ac:dyDescent="0.25">
      <c r="A9" s="6" t="s">
        <v>16</v>
      </c>
      <c r="B9" s="7" t="s">
        <v>26</v>
      </c>
      <c r="C9" s="8" t="s">
        <v>27</v>
      </c>
      <c r="D9" s="2" t="s">
        <v>23</v>
      </c>
      <c r="E9" s="3">
        <v>1739000</v>
      </c>
      <c r="F9" s="3">
        <v>0</v>
      </c>
      <c r="G9" s="3">
        <v>0</v>
      </c>
      <c r="H9" s="9" t="s">
        <v>12</v>
      </c>
      <c r="I9" s="9" t="s">
        <v>12</v>
      </c>
      <c r="J9" s="4"/>
    </row>
    <row r="10" spans="1:10" ht="94.5" x14ac:dyDescent="0.25">
      <c r="A10" s="6" t="s">
        <v>16</v>
      </c>
      <c r="B10" s="7" t="s">
        <v>28</v>
      </c>
      <c r="C10" s="8" t="s">
        <v>29</v>
      </c>
      <c r="D10" s="2" t="s">
        <v>30</v>
      </c>
      <c r="E10" s="3">
        <v>609620</v>
      </c>
      <c r="F10" s="3">
        <v>326604.59999999998</v>
      </c>
      <c r="G10" s="3">
        <v>609620</v>
      </c>
      <c r="H10" s="9">
        <v>1</v>
      </c>
      <c r="I10" s="9" t="s">
        <v>12</v>
      </c>
      <c r="J10" s="4"/>
    </row>
    <row r="11" spans="1:10" ht="110.25" x14ac:dyDescent="0.25">
      <c r="A11" s="6" t="s">
        <v>16</v>
      </c>
      <c r="B11" s="7" t="s">
        <v>31</v>
      </c>
      <c r="C11" s="8" t="s">
        <v>32</v>
      </c>
      <c r="D11" s="2" t="s">
        <v>30</v>
      </c>
      <c r="E11" s="3">
        <v>854151</v>
      </c>
      <c r="F11" s="3">
        <v>537174</v>
      </c>
      <c r="G11" s="3">
        <v>854151</v>
      </c>
      <c r="H11" s="9">
        <v>1</v>
      </c>
      <c r="I11" s="9" t="s">
        <v>12</v>
      </c>
      <c r="J11" s="4"/>
    </row>
    <row r="12" spans="1:10" ht="204.75" x14ac:dyDescent="0.25">
      <c r="A12" s="6" t="s">
        <v>16</v>
      </c>
      <c r="B12" s="7" t="s">
        <v>33</v>
      </c>
      <c r="C12" s="8" t="s">
        <v>34</v>
      </c>
      <c r="D12" s="2" t="s">
        <v>30</v>
      </c>
      <c r="E12" s="3">
        <v>253000</v>
      </c>
      <c r="F12" s="3">
        <v>84333</v>
      </c>
      <c r="G12" s="3">
        <v>253000</v>
      </c>
      <c r="H12" s="9">
        <v>1</v>
      </c>
      <c r="I12" s="10" t="s">
        <v>12</v>
      </c>
      <c r="J12" s="4"/>
    </row>
    <row r="13" spans="1:10" ht="78.75" x14ac:dyDescent="0.25">
      <c r="A13" s="6"/>
      <c r="B13" s="7" t="s">
        <v>35</v>
      </c>
      <c r="C13" s="8" t="s">
        <v>36</v>
      </c>
      <c r="D13" s="2" t="s">
        <v>30</v>
      </c>
      <c r="E13" s="3">
        <v>1523300</v>
      </c>
      <c r="F13" s="3">
        <v>1015532</v>
      </c>
      <c r="G13" s="3">
        <v>1523300</v>
      </c>
      <c r="H13" s="9">
        <v>1</v>
      </c>
      <c r="I13" s="10" t="s">
        <v>12</v>
      </c>
      <c r="J13" s="4"/>
    </row>
    <row r="14" spans="1:10" ht="204.75" x14ac:dyDescent="0.25">
      <c r="A14" s="6"/>
      <c r="B14" s="7" t="s">
        <v>37</v>
      </c>
      <c r="C14" s="8" t="s">
        <v>38</v>
      </c>
      <c r="D14" s="2" t="s">
        <v>30</v>
      </c>
      <c r="E14" s="3">
        <v>495000</v>
      </c>
      <c r="F14" s="3">
        <v>247500</v>
      </c>
      <c r="G14" s="3">
        <v>495000</v>
      </c>
      <c r="H14" s="9">
        <v>1</v>
      </c>
      <c r="I14" s="10" t="s">
        <v>12</v>
      </c>
      <c r="J14" s="4"/>
    </row>
    <row r="15" spans="1:10" ht="63" x14ac:dyDescent="0.25">
      <c r="A15" s="6"/>
      <c r="B15" s="7" t="s">
        <v>39</v>
      </c>
      <c r="C15" s="8" t="s">
        <v>40</v>
      </c>
      <c r="D15" s="2" t="s">
        <v>41</v>
      </c>
      <c r="E15" s="3">
        <v>331776</v>
      </c>
      <c r="F15" s="3">
        <v>331776</v>
      </c>
      <c r="G15" s="3">
        <v>331776</v>
      </c>
      <c r="H15" s="9">
        <v>1</v>
      </c>
      <c r="I15" s="10" t="s">
        <v>12</v>
      </c>
      <c r="J15" s="4"/>
    </row>
    <row r="16" spans="1:10" ht="94.5" x14ac:dyDescent="0.25">
      <c r="A16" s="6"/>
      <c r="B16" s="7" t="s">
        <v>42</v>
      </c>
      <c r="C16" s="8" t="s">
        <v>43</v>
      </c>
      <c r="D16" s="2" t="s">
        <v>23</v>
      </c>
      <c r="E16" s="3">
        <v>1201111.1100000001</v>
      </c>
      <c r="F16" s="3">
        <v>1201111.1100000001</v>
      </c>
      <c r="G16" s="3">
        <v>1201111.1100000001</v>
      </c>
      <c r="H16" s="9">
        <v>2</v>
      </c>
      <c r="I16" s="10" t="s">
        <v>12</v>
      </c>
      <c r="J16" s="4"/>
    </row>
    <row r="17" spans="1:10" ht="31.5" x14ac:dyDescent="0.25">
      <c r="A17" s="11" t="s">
        <v>16</v>
      </c>
      <c r="B17" s="12" t="s">
        <v>13</v>
      </c>
      <c r="C17" s="13"/>
      <c r="D17" s="14"/>
      <c r="E17" s="15">
        <f>SUM(E7:E16)</f>
        <v>14754958.109999999</v>
      </c>
      <c r="F17" s="15">
        <f t="shared" ref="F17:G17" si="0">SUM(F7:F16)</f>
        <v>5153550.71</v>
      </c>
      <c r="G17" s="15">
        <f t="shared" si="0"/>
        <v>6677478.1100000003</v>
      </c>
      <c r="H17" s="16">
        <f>SUM(H7:H16)-1</f>
        <v>20</v>
      </c>
      <c r="I17" s="17"/>
      <c r="J17" s="4"/>
    </row>
    <row r="18" spans="1:10" ht="173.25" x14ac:dyDescent="0.25">
      <c r="A18" s="6" t="s">
        <v>15</v>
      </c>
      <c r="B18" s="7" t="s">
        <v>19</v>
      </c>
      <c r="C18" s="8" t="s">
        <v>17</v>
      </c>
      <c r="D18" s="2">
        <v>813</v>
      </c>
      <c r="E18" s="18">
        <v>323040</v>
      </c>
      <c r="F18" s="18">
        <v>161520</v>
      </c>
      <c r="G18" s="18">
        <v>323040</v>
      </c>
      <c r="H18" s="9">
        <v>1</v>
      </c>
      <c r="I18" s="9" t="s">
        <v>12</v>
      </c>
      <c r="J18" s="4"/>
    </row>
    <row r="19" spans="1:10" ht="110.25" x14ac:dyDescent="0.25">
      <c r="A19" s="6" t="s">
        <v>15</v>
      </c>
      <c r="B19" s="7" t="s">
        <v>20</v>
      </c>
      <c r="C19" s="8" t="s">
        <v>18</v>
      </c>
      <c r="D19" s="2">
        <v>813</v>
      </c>
      <c r="E19" s="18">
        <v>5811600</v>
      </c>
      <c r="F19" s="18">
        <v>2905800</v>
      </c>
      <c r="G19" s="18">
        <v>5811600</v>
      </c>
      <c r="H19" s="9">
        <v>1</v>
      </c>
      <c r="I19" s="9" t="s">
        <v>12</v>
      </c>
      <c r="J19" s="4"/>
    </row>
    <row r="20" spans="1:10" ht="63" x14ac:dyDescent="0.25">
      <c r="A20" s="11" t="s">
        <v>15</v>
      </c>
      <c r="B20" s="12" t="s">
        <v>13</v>
      </c>
      <c r="C20" s="13"/>
      <c r="D20" s="14"/>
      <c r="E20" s="19">
        <f>SUM(E18:E19)</f>
        <v>6134640</v>
      </c>
      <c r="F20" s="19">
        <f t="shared" ref="F20:G20" si="1">SUM(F18:F19)</f>
        <v>3067320</v>
      </c>
      <c r="G20" s="19">
        <f t="shared" si="1"/>
        <v>6134640</v>
      </c>
      <c r="H20" s="17">
        <f>SUM(H18:H19)</f>
        <v>2</v>
      </c>
      <c r="I20" s="17" t="s">
        <v>12</v>
      </c>
      <c r="J20" s="4"/>
    </row>
    <row r="21" spans="1:10" ht="47.25" x14ac:dyDescent="0.25">
      <c r="A21" s="6" t="s">
        <v>44</v>
      </c>
      <c r="B21" s="7">
        <v>240312550</v>
      </c>
      <c r="C21" s="8" t="s">
        <v>45</v>
      </c>
      <c r="D21" s="2">
        <v>635</v>
      </c>
      <c r="E21" s="18">
        <v>365670</v>
      </c>
      <c r="F21" s="18">
        <v>0</v>
      </c>
      <c r="G21" s="18">
        <v>0</v>
      </c>
      <c r="H21" s="9" t="s">
        <v>12</v>
      </c>
      <c r="I21" s="9" t="s">
        <v>12</v>
      </c>
      <c r="J21" s="4"/>
    </row>
    <row r="22" spans="1:10" ht="47.25" x14ac:dyDescent="0.25">
      <c r="A22" s="6" t="s">
        <v>44</v>
      </c>
      <c r="B22" s="7">
        <v>240312550</v>
      </c>
      <c r="C22" s="8" t="s">
        <v>45</v>
      </c>
      <c r="D22" s="2">
        <v>816</v>
      </c>
      <c r="E22" s="18">
        <v>351390</v>
      </c>
      <c r="F22" s="18">
        <v>0</v>
      </c>
      <c r="G22" s="18">
        <v>0</v>
      </c>
      <c r="H22" s="9" t="s">
        <v>12</v>
      </c>
      <c r="I22" s="9"/>
      <c r="J22" s="4"/>
    </row>
    <row r="23" spans="1:10" ht="47.25" x14ac:dyDescent="0.25">
      <c r="A23" s="11" t="s">
        <v>44</v>
      </c>
      <c r="B23" s="12" t="s">
        <v>13</v>
      </c>
      <c r="C23" s="13"/>
      <c r="D23" s="14"/>
      <c r="E23" s="19">
        <f>E21</f>
        <v>365670</v>
      </c>
      <c r="F23" s="19">
        <f t="shared" ref="F23:G23" si="2">F21</f>
        <v>0</v>
      </c>
      <c r="G23" s="19">
        <f t="shared" si="2"/>
        <v>0</v>
      </c>
      <c r="H23" s="17" t="s">
        <v>12</v>
      </c>
      <c r="I23" s="17" t="s">
        <v>12</v>
      </c>
      <c r="J23" s="4"/>
    </row>
    <row r="24" spans="1:10" ht="15" customHeight="1" x14ac:dyDescent="0.25">
      <c r="A24" s="4"/>
      <c r="B24" s="4"/>
      <c r="C24" s="4"/>
      <c r="D24" s="4"/>
      <c r="E24" s="4"/>
      <c r="F24" s="4"/>
      <c r="G24" s="4"/>
      <c r="H24" s="23"/>
      <c r="I24" s="4"/>
      <c r="J24" s="4"/>
    </row>
  </sheetData>
  <mergeCells count="6">
    <mergeCell ref="A1:I1"/>
    <mergeCell ref="A2:I2"/>
    <mergeCell ref="A4:A5"/>
    <mergeCell ref="B4:F4"/>
    <mergeCell ref="G4:H4"/>
    <mergeCell ref="I4:I5"/>
  </mergeCells>
  <pageMargins left="0.11811023622047245" right="0.11811023622047245" top="0.15748031496062992" bottom="0.15748031496062992" header="0.11811023622047245" footer="0.11811023622047245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(ООФ свод) Свод мониторингов субсидий по ГРБС&lt;/Code&gt;&#10;  &lt;DocLink&gt;3294821&lt;/DocLink&gt;&#10;  &lt;DocName&gt;Свод мониторингов достижения результатов предоставления субсидий из областного бюджета Ленинградской области&lt;/DocName&gt;&#10;  &lt;VariantName&gt;(ООФ свод) Свод мониторингов субсидий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8C162B6-3321-4361-8D5B-5B4335C902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на 01.07.2023</vt:lpstr>
      <vt:lpstr>'Свод на 01.07.2023'!Заголовки_для_печати</vt:lpstr>
      <vt:lpstr>'Свод на 01.07.2023'!Область_печати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user</cp:lastModifiedBy>
  <cp:lastPrinted>2023-08-11T11:28:05Z</cp:lastPrinted>
  <dcterms:created xsi:type="dcterms:W3CDTF">2023-07-31T08:58:14Z</dcterms:created>
  <dcterms:modified xsi:type="dcterms:W3CDTF">2023-08-11T11:41:35Z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 мониторингов достижения результатов предоставления субсидий из областного бюджета Ленинградской области</vt:lpwstr>
  </property>
  <property fmtid="{D5CDD505-2E9C-101B-9397-08002B2CF9AE}" pid="3" name="Название отчета">
    <vt:lpwstr>(ООФ свод) Свод мониторингов субсидий.xlsx</vt:lpwstr>
  </property>
  <property fmtid="{D5CDD505-2E9C-101B-9397-08002B2CF9AE}" pid="4" name="Версия клиента">
    <vt:lpwstr>20.2.0.37298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зуевапа</vt:lpwstr>
  </property>
  <property fmtid="{D5CDD505-2E9C-101B-9397-08002B2CF9AE}" pid="10" name="Шаблон">
    <vt:lpwstr>(ООФ свод) Свод мониторингов субсидий.xlt</vt:lpwstr>
  </property>
  <property fmtid="{D5CDD505-2E9C-101B-9397-08002B2CF9AE}" pid="11" name="Локальная база">
    <vt:lpwstr>не используется</vt:lpwstr>
  </property>
</Properties>
</file>